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 yWindow="600" windowWidth="18624" windowHeight="6300" firstSheet="11" activeTab="11"/>
  </bookViews>
  <sheets>
    <sheet name="Pakiet 1 biochemia + immuno" sheetId="1" r:id="rId1"/>
    <sheet name="Zał.1 Pakiet 1 biochemia+immuno" sheetId="2" r:id="rId2"/>
    <sheet name="Pakiet 2-hematologia" sheetId="3" r:id="rId3"/>
    <sheet name="Zał. 1 Pakiet 2 -hematologia" sheetId="4" r:id="rId4"/>
    <sheet name="Pakiet 3 - gazometria" sheetId="5" r:id="rId5"/>
    <sheet name="Zał. 1 Pakiet 3 - gazometria " sheetId="6" r:id="rId6"/>
    <sheet name="Pakiet 4 - koagulologia" sheetId="7" r:id="rId7"/>
    <sheet name="Zał. 1 Pakiet 4- koagulologia" sheetId="8" r:id="rId8"/>
    <sheet name="Pakiet 5 - barwniki" sheetId="9" r:id="rId9"/>
    <sheet name="P.6-odcz. do met. manual.testy" sheetId="10" r:id="rId10"/>
    <sheet name="Pakiet 7 - Paski do moczu" sheetId="11" r:id="rId11"/>
    <sheet name="Zał.1 Pakiet 7 - Paski do moczu" sheetId="12" r:id="rId12"/>
    <sheet name="Pakiet nr 8 - serologia I" sheetId="13" r:id="rId13"/>
    <sheet name="Zał.1 Pakiet 8 - serologia I" sheetId="14" r:id="rId14"/>
    <sheet name="Pakiet 9 - serologia II" sheetId="15" r:id="rId15"/>
    <sheet name="Zał.1 Pakiet 9 - serologia II" sheetId="16" r:id="rId16"/>
    <sheet name="Pakiet 10 - serologia grup III" sheetId="17" r:id="rId17"/>
  </sheets>
  <definedNames>
    <definedName name="_xlnm.Print_Area" localSheetId="0">'Pakiet 1 biochemia + immuno'!$A$1:$L$146</definedName>
    <definedName name="_xlnm.Print_Area" localSheetId="16">'Pakiet 10 - serologia grup III'!$A$1:$K$27</definedName>
    <definedName name="_xlnm.Print_Area" localSheetId="2">'Pakiet 2-hematologia'!$A$1:$I$60</definedName>
    <definedName name="_xlnm.Print_Area" localSheetId="6">'Pakiet 4 - koagulologia'!$A$1:$I$67</definedName>
    <definedName name="_xlnm.Print_Area" localSheetId="14">'Pakiet 9 - serologia II'!$A$1:$L$55</definedName>
    <definedName name="_xlnm.Print_Area" localSheetId="12">'Pakiet nr 8 - serologia I'!$A$1:$L$36</definedName>
    <definedName name="_xlnm.Print_Area" localSheetId="3">'Zał. 1 Pakiet 2 -hematologia'!$A$1:$F$58</definedName>
    <definedName name="_xlnm.Print_Area" localSheetId="5">'Zał. 1 Pakiet 3 - gazometria '!$A$1:$E$47</definedName>
    <definedName name="_xlnm.Print_Area" localSheetId="11">'Zał.1 Pakiet 7 - Paski do moczu'!$A$1:$F$60</definedName>
    <definedName name="_xlnm.Print_Area" localSheetId="15">'Zał.1 Pakiet 9 - serologia II'!$A$1:$G$32</definedName>
  </definedNames>
  <calcPr fullCalcOnLoad="1"/>
</workbook>
</file>

<file path=xl/sharedStrings.xml><?xml version="1.0" encoding="utf-8"?>
<sst xmlns="http://schemas.openxmlformats.org/spreadsheetml/2006/main" count="1720" uniqueCount="752">
  <si>
    <t>WW. parametry oceniane winny zostac potwierdzone dokumentami (materiały informacyjne, karty katalogowe, instrukcje uzywania</t>
  </si>
  <si>
    <t>Niespełnienie któregokolwiek z powyższych wymagań oraz warunków granicznych lub brak jakiegokolwiek z  wymaganych dokumentów spowoduje odrzucenie oferty.</t>
  </si>
  <si>
    <t>Wartość netto pakietu nr 1 ..................(słownie...............................................................................................)</t>
  </si>
  <si>
    <t>Wartość brutto pakietu nr 1 .................(słownie..............................................................................................)</t>
  </si>
  <si>
    <t>…………………………..….…….</t>
  </si>
  <si>
    <t>………………………………………………………….</t>
  </si>
  <si>
    <t>/data/</t>
  </si>
  <si>
    <t>/podpis Wykonawcy lub osób upoważnionych do składania oświadczeń woli w imieniu Wykonawcy/</t>
  </si>
  <si>
    <t>Lp</t>
  </si>
  <si>
    <t>OPIS PARAMETRÓW GRANICZNYCH</t>
  </si>
  <si>
    <t>System zintegrowany</t>
  </si>
  <si>
    <t>Platforma zintegrowana biochemiczno-immunochemiczna wyposażony w jeden podajnik próbek umożliwiający aspirację materiału do badań biochemiczno- immunologicznych z tej samej próbki bez konieczności ich ręcznego przenoszenia między aparatami. Możliwość wprowadzenia danych próbki oraz danych demograficznych pacjenta przez jednego operatora z jednego stanowiska komputerowego (jeden system opereacyjny) do systemu.</t>
  </si>
  <si>
    <t>System fabrycznie nowy wyprodukowany nie później niż w 2017 roku</t>
  </si>
  <si>
    <t>Wszystkie wymienione w formularzu cenowym oznaczenia dostępne do wykonania na oferowanym analizatorze.</t>
  </si>
  <si>
    <t>Identyfikacja odczynników za pomocą kodów kreskowych z monitorowaniem ilości odczynników w opakowaniu.</t>
  </si>
  <si>
    <t>Stacja uzdatniania wody jako integralna część systemu wraz  z poniesieniem przez wykonawcę kosztów jej eksploatacji.</t>
  </si>
  <si>
    <t>Modem serwisowy i możliwość połączenia on line</t>
  </si>
  <si>
    <t>Ilość miejsc dla próbek badanych - minimum 150</t>
  </si>
  <si>
    <t>Chłodzenie komory odczynnikowej umożliwiające ciągłe przechowywanie odczynników na pokładzie analizatora.</t>
  </si>
  <si>
    <t>Możliwość dostawiania próbek w trakcie pracy analizatorów bez konieczności przerywania ich pracy.</t>
  </si>
  <si>
    <t>Możliwość wstawienia do analizatora materiału badanego w probówkach pierwotnych z zastosowaniem kodów kreskowych jak i w naczyńkach na mikropróbki</t>
  </si>
  <si>
    <t>Automatyczne wykonywanie oznaczeń pilnych przed rutynowymi</t>
  </si>
  <si>
    <t>Możliwość wykonywania automatycznego rozcieńczenia próbek po przekroczeniu liniowości metody</t>
  </si>
  <si>
    <t>Detektor skrzepów badanej próbki oraz pęcherzyków powietrza dla odczynników i próbek</t>
  </si>
  <si>
    <t>System wyposażony w UPS podtrzymujący pracę aparatu przez co najmniej 20 min. przy braku energii elektrycznej</t>
  </si>
  <si>
    <t>Rejestracja w analizatorze wykonywanych procedur konserwacyjnych</t>
  </si>
  <si>
    <t>Analizator wyposażony w drukarkę dającą możliwość bezpośredniego wydruku, wewnętrzny skaner kodów kreskowych, komputer i monitor</t>
  </si>
  <si>
    <t>Instrukcja obsługi w języku polskim uwzględniajaca opis wszystkich kodów systemowych oraz procedur konserwacji dostarczona wraz z analizatorami.</t>
  </si>
  <si>
    <t>Wbudowany program kontroli jakości z możliwością graficznej prezentacji  (analizy Levey Jenningsa , reguły Westgarda)</t>
  </si>
  <si>
    <t>Deklaracja zgodności CE dla aparatu i odczynników</t>
  </si>
  <si>
    <t>Gwarancja techniczna ( naprawy, wymiana podzespołów), i coroczne przeglądy techniczne zakończone wydaniem świadectwa sprawdzenia stanu technicznego urządzeń i aparatury w czasie trwania umowy na koszt Wykonawcy – czas reakcji serwisu do 24h</t>
  </si>
  <si>
    <t>Instalacja, uruchomienie analizatora i szkolenie personelu w laboratorium w zakresie obsługi na koszt wykonawcy ( obligatoryjne 2 szkolenia w pierwszym roku i po jednym szkoleniu w drugim i trzecim roku w razie potrzeby)</t>
  </si>
  <si>
    <t>Dostawca dostarczy oprogramowanie online do opracowywania i porównywania wyników dla kontroli multiparametrowych</t>
  </si>
  <si>
    <t>Część immunochemiczna systemu zintegrowanego</t>
  </si>
  <si>
    <t>System w części immunochemicznej - wydajność min. 80 oznaczeń na godzinę</t>
  </si>
  <si>
    <t>Możliwość automatycznej analizy minimum 25 różnych parametrów jednocześnie z jednej próbki</t>
  </si>
  <si>
    <t>Analizatory przystosowane do pracy ciągłej całodobowej</t>
  </si>
  <si>
    <t>Ilość opakowań odczynników, kalibratorów i kontroli zgodna z terminami stabilności po otwarciu zgodnie z zapisami w ulotkach odczynnikowych producenta tych testów</t>
  </si>
  <si>
    <t>Część biochemiczna systemu zintegrowanego</t>
  </si>
  <si>
    <t>System w części biochemicznej - wydajność min 400 oznaczeń na godzinę (bez z ISE)</t>
  </si>
  <si>
    <t>Min. 30 zestawów odczynnikowych na pokładzie analizatora</t>
  </si>
  <si>
    <t>Analizator wyposażony w czujniki poziomu cieczy w próbkach i odczynnikach</t>
  </si>
  <si>
    <t>Możliwość automatycznej oceny jakości próbki w zakresie lipemii, hemolizy, bilirubiny</t>
  </si>
  <si>
    <t>Możliwość oznaczania jonów Na, K, Cl;</t>
  </si>
  <si>
    <t>TAK/NIE</t>
  </si>
  <si>
    <t>Kalibracja i rekalibracja met. Immunochemicznych przy użyciu nie więcej niż 2 kalibratorów</t>
  </si>
  <si>
    <t>Karuzela odczynnikowa w module immunochemicznym z możliwością wymiany odczynników w trakcie pracy bez konieczności zatrzymywania czy pauzowania aparatu</t>
  </si>
  <si>
    <t>I.</t>
  </si>
  <si>
    <t>Odczynniki, kalibratory i materiały eksploatacyjne</t>
  </si>
  <si>
    <t>Lp.</t>
  </si>
  <si>
    <t>Wielkość opakowania</t>
  </si>
  <si>
    <t>Ilość opak. Na 12 mies.</t>
  </si>
  <si>
    <t>Cena jedn. netto opak.</t>
  </si>
  <si>
    <t>Wartość netto (zł)</t>
  </si>
  <si>
    <t>Wartość  brutto (zł)</t>
  </si>
  <si>
    <t>(kol. E x kol. F)</t>
  </si>
  <si>
    <t>(kol. G + (kol. G x kol. H %))</t>
  </si>
  <si>
    <t>Odczynniki:</t>
  </si>
  <si>
    <t>Dzierżawa netto             (zł / m-c)</t>
  </si>
  <si>
    <t>(kol. E + (kol. E x kol. F %))</t>
  </si>
  <si>
    <t>III. Wyposażenie dodatkowe (mikroskop , drukarka termiczna , urządzenie wielofunkcyjne)</t>
  </si>
  <si>
    <t>Dostarczyć karty charakterystki substancji niebezpiecznych (lub oświadczenie o braku wymogu ich posiadania) w formie wydruku lub elektronicznej wraz z pierwszą dostawą odczynników</t>
  </si>
  <si>
    <t>Materiały kontrolne do codziennej kontroli jakości na trzech poziomach wartości - L, N, H. Jeden rodzaj krwi kontrolnej dla wszystkich oznaczanych parametrów.</t>
  </si>
  <si>
    <t>Niespełnienie któregokolwiek z powyższych wymagań oraz warunków granicznych lub brak jakiegokolwiek z wymaganych dokumentów spowoduje odrzucenie oferty.</t>
  </si>
  <si>
    <t>Wartość netto pakietu nr 2 ..................(słownie...............................................................................................)</t>
  </si>
  <si>
    <t>Wartość  brutto pakietu nr 2 .................(słownie..............................................................................................)</t>
  </si>
  <si>
    <t>ZESTAWIENIE PARAMETRÓW ANALIZATORA</t>
  </si>
  <si>
    <t>Nazwa aparatu:</t>
  </si>
  <si>
    <t>Producent:</t>
  </si>
  <si>
    <t xml:space="preserve">Typ:  </t>
  </si>
  <si>
    <t>Model:</t>
  </si>
  <si>
    <t>Opis wymaganego parametru</t>
  </si>
  <si>
    <t>Punktacja</t>
  </si>
  <si>
    <t>TAK</t>
  </si>
  <si>
    <t>Możliwość wykonania oznaczeń z pełnym rozmazem w trybie mikro (probówki pediatryczne)</t>
  </si>
  <si>
    <t>System aspiracji krwi umożliwiający podanie materiału z probówek systemu otwartego jak i zamkniętego bez konieczności ich otwierania</t>
  </si>
  <si>
    <t>Aparat z automatycznym podajnikiem na min 20 probówek dostosowanym do różnego typu zamkniętych systemów pobierania   (w celu potwierdzenia wymagane jest załączenie do oferty fragmentu instrukcji użytkownika)</t>
  </si>
  <si>
    <t>Pomiar retikulocytów (RET w wartościach bezwzględnych i w %) podczas rutynowej pracy bez konieczności specjalnego przygotowania próbki</t>
  </si>
  <si>
    <t>Różnicowanie WBC na 5 populacji przy użyciu fluorescencyjnej cytometrii przepływowej , bez barwienia cytochemicznego,</t>
  </si>
  <si>
    <t>Objętość aspirowanej próbki krwi max 25 µl (w obu trybach: CBC i CBC+5DIFF, dotyczy pobierania materiału zarówno w trybie otwartym jak i zamkniętym)</t>
  </si>
  <si>
    <t>Wydajność min. 50 oznaczeń próbek krwi /godzinę w trybie pracy CBC , CBC+DIFF</t>
  </si>
  <si>
    <t>Automatyczne czyszczenie igły pobierającej</t>
  </si>
  <si>
    <t>Aparat wykorzystuje odczynniki bezcyjankowe, nie zawierające cyjanków nawet w minimalnych ilościach (dołączyć do oferty ulotki odczynnikowe i karty substancji niebezpiecznych dla odczynników, materiału kontrolnego i innych materiałów zużywalnych, które w swoim składzie zawierają substancje niebezpieczne)
Ulotki odczynnikowe jak i karty charakterystyki w j. polskim.</t>
  </si>
  <si>
    <t>Liniowość: RBC min do 8 M/µl, WBC min do 350 K/µl, PLT min do 3000 K/µl. HGB min do 22 g/dl</t>
  </si>
  <si>
    <t>Możliwość oceny niedojrzałych granulocytów IG
(Metamielocyty + Mielocyty + Promielocyty) jako odrębnej populacji wyrażonej w wartościach bezwzględnych i procentach.</t>
  </si>
  <si>
    <t>Flagowanie wyników patologicznych wraz z komunikatami opisującymi typowe patologie oraz informacje o stopniu zaawansowania patologii</t>
  </si>
  <si>
    <t>Możliwość oceny anizocytozy erytrocytów wyrażonej zarówno jako RDW-SD i RDW-CV</t>
  </si>
  <si>
    <t>Graficzna prezentacja wyników na co najmniej 2 histogramach i 1 scattergramie</t>
  </si>
  <si>
    <t>Możliwość wprowadzania danych demograficznych pacjenta, oraz wartości referencyjnych w zależności od płci i wieku pacjenta, min 5.</t>
  </si>
  <si>
    <t>Oprogramowanie dające dowolność redagowania wydruku wyniku wraz z podaniem odpowiednich wartości referencyjnych dla płci i wieku.</t>
  </si>
  <si>
    <t>Jeden rodzaj krwi dla wszystkich parametrów, parametry krwi kontrolnej wczytywane za pomocą nośnika magnetycznego lub optycznego.</t>
  </si>
  <si>
    <t>Możliwość włączenia aparatu do systemu kontroli zewnątrzlaboratoryjej producenta aparatu„ (kontrola jakości wszystkich parametrów, wyniki dostępne w czasie rzeczywistym, informacja w przypadku błędów.)</t>
  </si>
  <si>
    <t>Oprogramowanie obejmujące system kontroli jakości z zastosowaniem reguł Westgarda z graficzną prezentacją i statystyczną oceną wyników kontroli.</t>
  </si>
  <si>
    <t>Przystosowanie analizatora do pracy w systemie całodobowym</t>
  </si>
  <si>
    <t>Możliwość dwukierunkowej komunikacji z systemem informatycznym, Wykonawca zobowiązany jest do podłączenia aparatu do laboratoryjnego systemu informatycznego na własny koszt.</t>
  </si>
  <si>
    <t>Wewnętrzny czytnik kodów paskowych w podajniku</t>
  </si>
  <si>
    <t>Instrukcja obsługi aparatu w języku polskim. Dostarczona wraz z aparatem</t>
  </si>
  <si>
    <t>Gwarancja techniczna przez cały okres trwania umowy - uwzględniająca bezpłatne koszty napraw, wymiany podzespołów, corocznych przeglądów serwisowych (3 przeglądy) zakończonych wydaniem świadectwa sprawdzenia stanu technicznego urządzeń i aparatury.</t>
  </si>
  <si>
    <t>Czas reakcji serwisu (przyjazd inżyniera serwisowego) – maksimum 24 h od zgłoszenia (w dni robocze).</t>
  </si>
  <si>
    <t>Odczynniki i materiał kontrolny muszą pochodzić od producenta aparatu lub być do niego dedykowane (walidacja)</t>
  </si>
  <si>
    <t>Szkolenie pracowników w obsłudze aparatu i w interpretacji wyników.</t>
  </si>
  <si>
    <t>Oprogramowanie umożliwiające podgląd wyniku bez wykonywania wydruku,  umożliwiające porównanie co najmniej 3 wyników jednego pacjenta w formie skumulowanej (delta check) , oraz umożliwiające przesłanie do LIS dopiero właściwego zaakceptowanego wyniku , bez oznaczeń powtórkowych</t>
  </si>
  <si>
    <t>Aparat wyposażony w komputer sterujący, monitor ciekło krystaliczny o przekątnej min. 17 cali, dwustronnie drukującą drukarkę laserową czarnobiałą, oraz system podtrzymywania napięcia pozwalający na bezpieczne zakończenie pracy aparatu oraz wyłączenie komputera sterującego aparatem.</t>
  </si>
  <si>
    <t>Oznaczanie parametrów w płynach z jam ciała , płynie mózgowo- rdzeniowym i płynie z dializy otrzewnowej (RBC , WBC , MN , PMN) bez stosowania dodatkowych odczynników</t>
  </si>
  <si>
    <t>Aparat wyposażony w czujnik ścieków</t>
  </si>
  <si>
    <t>* Wypełnia Wykonawca</t>
  </si>
  <si>
    <t xml:space="preserve"> PAKIET Nr 3   Dzierżawa analizatora RKZ wraz z dostawą odczynników na 12 miesięcy na 10 000 oznaczeń ( ok. 27 oznaczeń dziennie)</t>
  </si>
  <si>
    <t>Nazwa odczynnika</t>
  </si>
  <si>
    <t>Ilość opakowań  na 12 mies.</t>
  </si>
  <si>
    <t>Nr katalogowy  Nazwa odczynnika</t>
  </si>
  <si>
    <t>Cena 1 op. netto PLN</t>
  </si>
  <si>
    <t>Wartość  netto na 12 m-cy (zł)</t>
  </si>
  <si>
    <t>Wartość  brutto na 12 m-cy  (zł)</t>
  </si>
  <si>
    <t>(kol. C x kol. E)</t>
  </si>
  <si>
    <t>(kol. F + (kol. F x kol. G %))</t>
  </si>
  <si>
    <t> </t>
  </si>
  <si>
    <t>RAZEM</t>
  </si>
  <si>
    <t>Ilość sztuk/op. Na 12 mies.</t>
  </si>
  <si>
    <t>Nr katalogowy</t>
  </si>
  <si>
    <t>Cena 1 szt/ op. netto PLN</t>
  </si>
  <si>
    <t>Wartość  netto  na 12 m-cy (zł)</t>
  </si>
  <si>
    <t>III.</t>
  </si>
  <si>
    <t>Dzierżawa analizatora</t>
  </si>
  <si>
    <t>SERWIS APARATU - Gwarancja techniczna ( naprawy, wymiana podzespołów) i coroczne przeglądy techniczne zakończone wydaniem świadectwa sprawdzenia stanu technicznego urządzeń i aparatury - uwzględnione w ramach ceny ofertowej</t>
  </si>
  <si>
    <t>Ogółem  I - III</t>
  </si>
  <si>
    <t>WARUNKI  DODATKOWE BEZWZGLĘDNIE WYMAGANE</t>
  </si>
  <si>
    <t>Materiały kontrolne do codziennej kontroli jakości na trzech poziomach wartości - L, N, H. (Codzienna kontrola na jednym poziomie)</t>
  </si>
  <si>
    <t>Gwarancja techniczna ( bezpłatne : naprawy, wymiana podzespołów, i coroczne przeglądy techniczne zakończone wydaniem świadectwa sprawdzenia stanu technicznego urządzeń i aparatury)</t>
  </si>
  <si>
    <t xml:space="preserve"> Czas reakcji serwisu (przyjazd inżyniera serwisowego) – maksimum 24 h od zgłoszenia (w dni robocze).</t>
  </si>
  <si>
    <t>Zestawienie wymaganych parametrów granicznych analizatora zostało przedstawione w załączniku nr 1 do pakietu nr 3</t>
  </si>
  <si>
    <t>Wartość netto pakietu nr 3    ..................  (słownie...............................................................................................)</t>
  </si>
  <si>
    <t>Wartość  brutto pakietu nr 3    ................. (słownie..............................................................................................)</t>
  </si>
  <si>
    <t>Opis parametrów granicznych</t>
  </si>
  <si>
    <t>Wartość graniczna Tak/Nie</t>
  </si>
  <si>
    <t>Analizator - rok produkcji nie wcześniej niż 2016</t>
  </si>
  <si>
    <t>Analizator w pełni zautomatyzowany</t>
  </si>
  <si>
    <t>Analizator wyposażony w UPS</t>
  </si>
  <si>
    <t>Wbudowana drukarka</t>
  </si>
  <si>
    <t>Oprogramowanie w języku polskim</t>
  </si>
  <si>
    <t>Gotowość do pracy przez całą dobę</t>
  </si>
  <si>
    <t>Zakres badań :
Gazometria
elektrolity :Na , K , Ca , Cl
hematokryt mierzony
hemoglobina całkowita mierzona
CO-oksymetria</t>
  </si>
  <si>
    <t>Konfigurowanie zleceń wg potrzeb operatora  z możliwością oszczędzania odczynników w przypadku wyboru niepełnego menu zlecanych parametrów</t>
  </si>
  <si>
    <t>Podawanie próbki bezpośrednio ze strzykawki lub kapilary</t>
  </si>
  <si>
    <t>Możliwość wykonania analizy z krwi pełnej , surowicy , osocza</t>
  </si>
  <si>
    <t>Objętość próbki do badania max 200 µl</t>
  </si>
  <si>
    <t>Automatyczna kalibracja jedno i dwupunktowa bez użycia butli gazowych</t>
  </si>
  <si>
    <t>Automatyczna kontrola jakości na 3 poziomach</t>
  </si>
  <si>
    <t>Monitorowany poziom odczynników</t>
  </si>
  <si>
    <t>System zabezpieczenia przed skrzepem</t>
  </si>
  <si>
    <t>Minimalny okres gwarancji elektrod  12 mies.</t>
  </si>
  <si>
    <t>Możliwość wpisania szczegółowych danych demograficznych pacjenta</t>
  </si>
  <si>
    <t>Identyfikacja próbek pacjentów przy pomocy czytnika barkodów, możliwość wprowadzenia danych demograficznych</t>
  </si>
  <si>
    <t>Wykonawca zobowiązany jest do bezpłatnego podłączenia oferowanego analizatora do sieci szpitalnej (LIS Eskulap )</t>
  </si>
  <si>
    <t>Wykonawca dostarczy protokół komunikacji analizatora oraz dokumentację w wersji elektronicznej</t>
  </si>
  <si>
    <t>Instrukcja obsługi w języku polskim dostarczona wraz z aparatem</t>
  </si>
  <si>
    <t>Bezpłatna instalacja analizatora oraz szkolenie w zakresie obsługi w siedzibie zamawiającego</t>
  </si>
  <si>
    <t>Przy instalacji analizatora wykonawca dołączy paszport techniczny</t>
  </si>
  <si>
    <t>Wraz z pierwszą dostawą odczynników wykonawca dostarczy ulotki odczynnikowe w języku polskim , wykaz odczynników zawierających substancje niebezpieczne i ich karty charakterystyki w wersji elektronicznej i papierowej</t>
  </si>
  <si>
    <t>Wszystkie odczynniki w stanie płynnym w oddzielnych pojemnikach wymieniane zależnie od zużycia niezależnie od pojemnika na odpady</t>
  </si>
  <si>
    <t>Wszystkie elektrody bezobsługowe wymienne niezależnie od odczynników</t>
  </si>
  <si>
    <t>PAKIET Nr 4  Dostawa odczynników, materiałów kontrolnych i materiałów zużywalnych wraz z dzierżawą automatycznego analizatora koagulologicznego na 12  miesięcy</t>
  </si>
  <si>
    <t>Ilość oznaczeń na 12 mies.</t>
  </si>
  <si>
    <t>Nr katalogowy / Nazwa odczynnika</t>
  </si>
  <si>
    <t>Cena 1szt/ op. netto (zł)</t>
  </si>
  <si>
    <t>Wartość  netto na 12 mies. (zł)</t>
  </si>
  <si>
    <t>Stawka VAT %</t>
  </si>
  <si>
    <t>Wartość  brutto na 12 m-cy (zł)</t>
  </si>
  <si>
    <t>(kol.E x kol.F)</t>
  </si>
  <si>
    <t>(kol.G + (kol. G x kol. H %))</t>
  </si>
  <si>
    <t>Zestaw do ozn . czasu protrombinowego + fibrynogen</t>
  </si>
  <si>
    <t>Zestaw do ozn. Fibrynogenu met. Clausa</t>
  </si>
  <si>
    <t>Zestaw do ozn . D-dimerów</t>
  </si>
  <si>
    <t>Ilość sztuk/op.</t>
  </si>
  <si>
    <t>IV. SERWIS APARATU - Gwarancja techniczna ( naprawy, wymiana podzespołów), i coroczne przeglądy techniczne  zakończone wydaniem świadectwa sprawdzenia stanu technicznego urządzeń i aparatury - uwzględnione w ramach ceny ofertowej</t>
  </si>
  <si>
    <t>Materiały serwisowe potrzebne do przeglądu</t>
  </si>
  <si>
    <t>Ilość na 12 miesięcy</t>
  </si>
  <si>
    <t>V. Dzierżawa analizatora</t>
  </si>
  <si>
    <t>(kol.C x kol.D)</t>
  </si>
  <si>
    <t>(kol.E + (kol. E x kol. F %))</t>
  </si>
  <si>
    <t>Ogółem  I - V</t>
  </si>
  <si>
    <t>Zestawienie wymaganych parametrów granicznych analizatora zostało przedstawione w załączniku do pakietu nr 4</t>
  </si>
  <si>
    <t>Wartość netto pakietu nr 4 ..................(słownie...............................................................................................)</t>
  </si>
  <si>
    <t>Wartość  brutto pakietu nr 4 .................(słownie..............................................................................................)</t>
  </si>
  <si>
    <t>Analizator - rok produkcji nie wcześniej niż 2013</t>
  </si>
  <si>
    <t>Pełna automatyzacja procesu oznaczenia wraz z rozcieńczaniem próbek badanych, kalibratorów i kontroli</t>
  </si>
  <si>
    <t>Wydajność aparatu co najmniej 150 ozn/h (dla PT)</t>
  </si>
  <si>
    <t>Możliwość oznaczeń zarówno metodami wykrzepialnymi (odczyt na zasadzie nefelometrii) jak i chromogennymi/ immunologicznymi (odczyt kolorymetryczny). Brak konieczności przełączania filtrów odczytu w przypadku próbek z interferencjami (hemoliza, bilirubinemia, lipemia)</t>
  </si>
  <si>
    <t>Możliwość oznaczania  poziomu fibrynogenu zarówno  na podstawie pomiaru czasu protrombinowego jak i klasyczną metodą Claussa</t>
  </si>
  <si>
    <t>Automatyczny załadunek kuwet z magazynku kuwet do bloku reakcyjnego i automatyczny wyładunek z bloku reakcyjnego do zbiornika na odpadki, bez konieczności przerywania pracy aparatu; możliwość załadunku kuwet także w trakcie pracy analizatora</t>
  </si>
  <si>
    <t>Aparat wyposażony w  wewnętrzny czytnik kodów paskowych do próbek jak również w czytnik kodów paskowych do odczynników</t>
  </si>
  <si>
    <t>Oprogramowanie analizatora wyposażone w system kontroli jakości wykonywanych badań wraz z wykresami Levey-Jenningsa</t>
  </si>
  <si>
    <t>Oddzielne igły pipetujące do odczynników i próbek badanych (zapobieganie kontaminacji)</t>
  </si>
  <si>
    <t>Oprogramowanie analizatora wyposażone w wewnętrzną bazę danych wyników  pacjentów i  danych kalibracyjnych (zapamiętywanie kalibracji)</t>
  </si>
  <si>
    <t>Możliwość wykonywania testów „reflex” wg zasad ustalonych przez użytkownika</t>
  </si>
  <si>
    <t>Analizator przystosowany do podłączenia do laboratoryjnego systemu informatycznego  (LIS) – komunikacja dwukierunkowa (system Eskulap)</t>
  </si>
  <si>
    <t>Trwałość odczynników do PT, APTT, Fib co najmniej 3 dni na pokładzie aparatu i tydzień w temp 2-8ºC</t>
  </si>
  <si>
    <t>Tromboplastyna ludzka rekombinowana ISI 1.0 +/- 0,1</t>
  </si>
  <si>
    <t>D-dimery odczynnik w oparciu o przeciwciało monoklonalne; trwałość w lodówce dla odcz. roboczego min 1 miesiąc</t>
  </si>
  <si>
    <t>Trwałość kontroli do podstawowych metod krzepnięciowych min 24 h na pokładzie aparatu</t>
  </si>
  <si>
    <t>Co najmniej 40 pozycji próbkowych, każda może być w razie potrzeby próbką CITO</t>
  </si>
  <si>
    <t>Baza danych min 500 pacjentów wraz z przechowywaniem krzywych wszystkich wykonanych reakcji</t>
  </si>
  <si>
    <t>Mała ilość czynności konserwujących, brak konieczności wymiany źródła światła przez okres trwania umowy</t>
  </si>
  <si>
    <t>Wyposażenie w monitor LCD ,  klawiaturę, mysz, UPS i drukarkę laserową</t>
  </si>
  <si>
    <t>Gwarancja techniczna ( naprawy, wymiana podzespołów), i coroczne przeglądy techniczne zakończone wydaniem świadectwa sprawdzenia stanu technicznego urządzeń i aparatury w czasie trwania umowy bezpłatne</t>
  </si>
  <si>
    <t>Instrukcja  obsługi analizatora w języku polskim</t>
  </si>
  <si>
    <t>Szkolenie pracowników w obsłudze  aparatu i w interpretacji wyników.</t>
  </si>
  <si>
    <t>Możliwość wykonywania badań zarówno z różnego rodzaju probówek pierwotnych jak i z naczyniek na mikropróbki</t>
  </si>
  <si>
    <t>Możliwość wstawienia próbki CITO w  każdym momencie</t>
  </si>
  <si>
    <t>Sonda przebijająca korki probówek pierwotnych</t>
  </si>
  <si>
    <t>PAKIET Nr 5</t>
  </si>
  <si>
    <t>NAZWA</t>
  </si>
  <si>
    <t>Cecha dod. towaru</t>
  </si>
  <si>
    <t>Zamówienie</t>
  </si>
  <si>
    <t>Nr katalog. oferenta</t>
  </si>
  <si>
    <t>Cena 1 opak. netto (zł)</t>
  </si>
  <si>
    <t>ilość</t>
  </si>
  <si>
    <t>j.miary.</t>
  </si>
  <si>
    <t>(kol.G x kol.H)</t>
  </si>
  <si>
    <t>(kol.I + (kol. I x kol.J %))</t>
  </si>
  <si>
    <t>Barwnik May- Grunwalda</t>
  </si>
  <si>
    <t>l</t>
  </si>
  <si>
    <t>Barwnik Giemsy</t>
  </si>
  <si>
    <t>Odczynnik Turka</t>
  </si>
  <si>
    <t>but 100 ml</t>
  </si>
  <si>
    <t>ml</t>
  </si>
  <si>
    <t>Odczynnik Samsona</t>
  </si>
  <si>
    <t>Odczynnik Pandy'ego</t>
  </si>
  <si>
    <t>Odczynnik Nonne Appelta</t>
  </si>
  <si>
    <t>Odczynnik do liczenia płytek krwi met. Komorową</t>
  </si>
  <si>
    <t>Zestaw do szybkiego barwienia rozmazów Quick Panoptic lub równoważny</t>
  </si>
  <si>
    <t>zestaw a 100 ml każdego barwnika</t>
  </si>
  <si>
    <t>zestaw</t>
  </si>
  <si>
    <t>Oferowane wyroby muszą spełniać wymagania zasadnicze określone w Rozporządzeniu Ministra Zdrowia z 12 stycznia 2011r. w sprawie wymagań zasadniczych dla wyrobów medycznych do diagnostyki in vitro(tekst jednolity Dz.U. 2013 poz. 1127) oraz załącznikach do wymienionego rozporządzenia.</t>
  </si>
  <si>
    <t xml:space="preserve"> Wymagania co do wielkości opakowań jednostkowych określone są w rubryce "cecha dodatkowa towaru"</t>
  </si>
  <si>
    <t>Wartość netto pakietu nr 5 ..................(słownie...............................................................................................)</t>
  </si>
  <si>
    <t>Wartość  brutto pakietu nr 5 .................(słownie..............................................................................................)</t>
  </si>
  <si>
    <t>PAKIET Nr 6</t>
  </si>
  <si>
    <t>Opakowanie handlowe</t>
  </si>
  <si>
    <t>Cena opak. handlowego netto (zł)</t>
  </si>
  <si>
    <t>Stawka VAT (%)</t>
  </si>
  <si>
    <t>ile opak. jedn.</t>
  </si>
  <si>
    <t>wielkość opak. jedn.</t>
  </si>
  <si>
    <t>(kol.I x kol.J)</t>
  </si>
  <si>
    <t>(kol.K + (kol.K x kol.L %))</t>
  </si>
  <si>
    <t>M</t>
  </si>
  <si>
    <t>Test kasetkowy na krew utajoną w kale (czułość analityczna 10 ng/ml)</t>
  </si>
  <si>
    <t>szt</t>
  </si>
  <si>
    <t>Testy kasetkowe do ozn. narkotyków w moczu (10parametrowe)</t>
  </si>
  <si>
    <t>Testy kasetowe lub rurkowe do ozn. rotawirusów i adenowirusów w kale</t>
  </si>
  <si>
    <t>szt.</t>
  </si>
  <si>
    <t>Testy paskowe do ozn. białka Bence – Jonesa w moczu</t>
  </si>
  <si>
    <t>Testy kasetkowe Syfilis –  do oznaczeń przeciwciał w surowicy w klasie IgG/IgM</t>
  </si>
  <si>
    <t>Wymagania co do wielkości opakowań jednostkowych określone są w rubryce "cecha dodatkowa towaru"</t>
  </si>
  <si>
    <t>Trwałość odczynników  min 6 mies. (w temp. 2-8 st.Celsjusza)</t>
  </si>
  <si>
    <t>Zestaw do ozn. krwi utajonej w kale zawiera buteleczki z buforem i aplikatorem (czułość analityczna 10 ng/ml)</t>
  </si>
  <si>
    <t>Testy do narkotyków (zestaw) powinny dawać możliwość oznaczania  następujących narkotyków: amfetamina (czułość analit.: min. 1000ng/ml),  barbiturany (czułość analit.: min. 300ng/ml), benzodiazepiny (czułość analit.: min. 200ng/ml), THC (czułość analit.: min. 50ng/ml) , opiaty (czułość analit.: min. 300ng/ml) , methamfetamina (czułość analit.: min. 1000ng/ml) , cocaina (czułość analit.: min. 300ng/ml), metadon (czułość analit.: min. 300ng/ml), TCA (czułość analit.: min. 1000ng/ml).MDMA (czułość analit.: min. 500ng/ml)</t>
  </si>
  <si>
    <t xml:space="preserve"> Niespełnienie któregokolwiek z powyższych wymagań oraz warunków granicznych lub brak jakiegokolwiek z  wymaganych dokumentów spowoduje odrzucenie oferty.</t>
  </si>
  <si>
    <t>Wartość netto pakietu nr 6 ..................(słownie...............................................................................................)</t>
  </si>
  <si>
    <t>Wartość  brutto pakietu nr 6 .................(słownie..............................................................................................)</t>
  </si>
  <si>
    <t>I.  Odczynniki , paski i materiały zużywalne potrzebne do wykonania  17000 oznaczeń</t>
  </si>
  <si>
    <t>Nazwa parametru</t>
  </si>
  <si>
    <t>Ilość oznaczeń na 12 m-cy</t>
  </si>
  <si>
    <t>Ilość ozn.z 1 op.</t>
  </si>
  <si>
    <t>Ilość op. na 12 mies. (szt.)</t>
  </si>
  <si>
    <t>Wartość netto na 12 mies. PLN</t>
  </si>
  <si>
    <t>Wartość brutto na 12 mies.  PLN</t>
  </si>
  <si>
    <t>Paski do moczu</t>
  </si>
  <si>
    <t xml:space="preserve">II.  Materiały kontrolne do codziennej kontroli jakości  </t>
  </si>
  <si>
    <t>Ilość op. na 12 miesięcy</t>
  </si>
  <si>
    <t>Cena 1 op. netto (zł)</t>
  </si>
  <si>
    <t>Wartość netto na 12 mies. (zł)</t>
  </si>
  <si>
    <t>Wartość brutto na 12 mies.(zł)</t>
  </si>
  <si>
    <t>(kol.D x kol.E)</t>
  </si>
  <si>
    <t>(kol.F + (kol. F x kol.G %))</t>
  </si>
  <si>
    <t>III. SERWIS APARATU - Gwarancja techniczna ( naprawy, wymiana podzespołów), i coroczne przeglądy techniczne zakończone wydaniem  świadectwa sprawdzenia stanu technicznego urządzeń i aparatury - uwzględnione w ramach ceny ofertowej Wykonawcy</t>
  </si>
  <si>
    <t>Cena  netto (zł)</t>
  </si>
  <si>
    <t>Wartość netto na 12 m-cy (zł)</t>
  </si>
  <si>
    <t>Wartość brutto na 12 mies. (zł)</t>
  </si>
  <si>
    <t>IV. Dzierżawa systemu analizy moczu</t>
  </si>
  <si>
    <t>Wartość netto dzierżawy na 12 miesięcy (zł)</t>
  </si>
  <si>
    <t>Wartość brutto dzierżawy na 12 miesięcy (zł)</t>
  </si>
  <si>
    <t>(kol.C x kol. D)</t>
  </si>
  <si>
    <t>(kol.E + (kol. E x kol.F %))</t>
  </si>
  <si>
    <t>OGÓŁEM: pkt I.- IV.</t>
  </si>
  <si>
    <t>Paski dedykowane i zwalidowane do użycia z w/w analizatorem</t>
  </si>
  <si>
    <t>Zestawienie wymaganych parametrów granicznych analizatora zostało przedstawione w załączniku nr 1 do pakietu nr 7</t>
  </si>
  <si>
    <t>Wartość netto pakietu nr 7 ..................(słownie...............................................................................................)</t>
  </si>
  <si>
    <t>Wartość  brutto pakietu nr 7 .................(słownie..............................................................................................)</t>
  </si>
  <si>
    <t>Wymagania graniczne systemu oceny parametrów fizykochemicznych i oceny osadu moczu</t>
  </si>
  <si>
    <t>Pełna modułowość aparatów wchodzących w skład systemu – jeden wspólny podajnik (stosowanie tych samych statywów na próbki moczu)</t>
  </si>
  <si>
    <t>Wydajność - min. 100 próbek na godzinę.</t>
  </si>
  <si>
    <t>Możliwość wpisania własnych reguł zarządzających pracą podłączonych analizatorów i decydujących o konieczności wykonania dodatkowych oznaczeń</t>
  </si>
  <si>
    <t>Zarządzanie odczynnikami i procedurami konserwacyjnymi z wszystkich podłączonych analizatorów</t>
  </si>
  <si>
    <t>Integracja programów kontroli jakości z wszystkich podłączonych analizatorów</t>
  </si>
  <si>
    <t>możliwość ostatecznej walidacji wyników badania ogólnego moczu przed wysłaniem do LIS</t>
  </si>
  <si>
    <t>Wymagania graniczne dla modułu do analizy parametrów fizykochemicznych moczu</t>
  </si>
  <si>
    <t>Ilość rat</t>
  </si>
  <si>
    <t>Wartość brutto rat na 12 m-cy (zł)</t>
  </si>
  <si>
    <t>OGÓŁEM: pkt I, II,III (odczynniki, dzierżawa aparatu, wyposażenie dodatkowe)</t>
  </si>
  <si>
    <t>wartość netto 1 raty (zł / m-c)</t>
  </si>
  <si>
    <t>kol. C / kol. D</t>
  </si>
  <si>
    <t>= kol. C</t>
  </si>
  <si>
    <t>(kol. f + (kol.f x kol. G %))</t>
  </si>
  <si>
    <t>Wartość netto rat na 12 m-cy (zł)</t>
  </si>
  <si>
    <t>Wartość netto wyposażenia (zł)</t>
  </si>
  <si>
    <t>III.  Materiały zużywalne konieczne do wykonania 17000 oznaczeń na 12 m-cy.</t>
  </si>
  <si>
    <t>Analizator: (nazwa, typ)</t>
  </si>
  <si>
    <t>Wartość brutto na 12 m-cy. (zł)</t>
  </si>
  <si>
    <t xml:space="preserve">Wykonawca winien samodzielnie okreslić ilość opakowań na 12 m-cy  potrzebnych do wykonania wyspecyfikowanej ilości </t>
  </si>
  <si>
    <r>
      <t>PAKIET Nr 7</t>
    </r>
    <r>
      <rPr>
        <sz val="12"/>
        <color indexed="8"/>
        <rFont val="Garamond"/>
        <family val="1"/>
      </rPr>
      <t xml:space="preserve">  </t>
    </r>
    <r>
      <rPr>
        <b/>
        <sz val="12"/>
        <color indexed="8"/>
        <rFont val="Garamond"/>
        <family val="1"/>
      </rPr>
      <t>Dostawa pasków do moczu na 17 000 badań wraz z dzierżawą i serwisem fabrycznie nowego, w pełni zautomatyzowanego systemu analizy moczu składającego się z modułu do analizy parametrów fizykochemicznych moczu oraz modułu do oceny upostaciowanych elementów w moczu  na 12 miesięcy</t>
    </r>
  </si>
  <si>
    <t>Wykonawca winien samodzielne określić wymagane odczynniki, kalibratory i materiały kontrolne, materiały zuzywalne, serwisowe itp.  (i ich ilości) potrzebne do wykonania wymaganej liczby badań</t>
  </si>
  <si>
    <r>
      <t xml:space="preserve"> </t>
    </r>
    <r>
      <rPr>
        <sz val="10"/>
        <color indexed="8"/>
        <rFont val="Garamond"/>
        <family val="1"/>
      </rPr>
      <t>Bezwzględny wymóg dołączenia do oferty: aktualnego dokumentu potwierdzającego dopuszczenia do obrotu, a w przypadku, gdy prawo nie wymaga dopuszczenia do obrotu, - należy dostarczyć dokument potwierdzający znak zgodności CE dla tego wyrobu.</t>
    </r>
  </si>
  <si>
    <r>
      <t xml:space="preserve">Poprzez krwinki standaryzowane zamawiający rozumie krwinki o określonym przepisami stężeniu, gotowe do użycia bez jakiegokolwiek wstępnego przygotowania (typu płukanie, zagęszczanie, rozcieńczanie). Stężenie krwinek czerwonych potwierdzone przez laboratorium wyznaczone przez jednostkę notyfikowaną lub </t>
    </r>
    <r>
      <rPr>
        <sz val="10"/>
        <color indexed="10"/>
        <rFont val="Garamond"/>
        <family val="1"/>
      </rPr>
      <t xml:space="preserve"> </t>
    </r>
    <r>
      <rPr>
        <sz val="10"/>
        <color indexed="8"/>
        <rFont val="Garamond"/>
        <family val="1"/>
      </rPr>
      <t>laboratorium wykonujące wewnętrzną kontrolę jakości krwinek podczas procesu produkcji</t>
    </r>
  </si>
  <si>
    <r>
      <t>Wymagania stawiane odczynnikom</t>
    </r>
    <r>
      <rPr>
        <sz val="14"/>
        <color indexed="8"/>
        <rFont val="Garamond"/>
        <family val="1"/>
      </rPr>
      <t xml:space="preserve"> </t>
    </r>
    <r>
      <rPr>
        <b/>
        <sz val="14"/>
        <color indexed="8"/>
        <rFont val="Garamond"/>
        <family val="1"/>
      </rPr>
      <t>do badań z zakresu serologii grup krwi i prób zgodności serologicznej.</t>
    </r>
  </si>
  <si>
    <t>Diluent 2</t>
  </si>
  <si>
    <t>Wartość netto (zł) za 12 miesięcy</t>
  </si>
  <si>
    <t>Wymagany Termin ważności</t>
  </si>
  <si>
    <t>Zestawienie wymaganych parametrów granicznych urządzeń zostało przedstawione w załączniku nr 1 do pakietu nr 9</t>
  </si>
  <si>
    <t>wymagane parametry pomiarowe: pH, glukoza, białko, krew,urobilinogen, ketony, bilirubina, azotany, leukocyty, ciężar właściwy, kolor moczu, przejrzystość moczu</t>
  </si>
  <si>
    <t>pojemność podajnika – min 50 próbek moczu</t>
  </si>
  <si>
    <t>kontrola jakości w oparciu o materiał kontrolny o co najmniej dwóch różnych poziomach</t>
  </si>
  <si>
    <t>Ciężar właściwy mierzony metodą refraktometryczną</t>
  </si>
  <si>
    <t>Dozowanie próbek na pola reakcyjne pasków za pomocą pipetora.</t>
  </si>
  <si>
    <t>Wymagania graniczne dla modułu oceny osadu moczu</t>
  </si>
  <si>
    <t>metody pomiaru – cytometria przepływowa, konduktometria z ogniskowaniem hydrodynamicznym</t>
  </si>
  <si>
    <t>wyniki podawane w ilościach elementów upostaciowanych w mikrolitrze (μl) moczu</t>
  </si>
  <si>
    <t>dokładny pomiar bakterii z dodatkowym wskazaniem za pomocą oflagowania Gramm (-) i Gramm (+)</t>
  </si>
  <si>
    <t>dokładny pomiar erytrocytów z oceną ich morfologii za pomocą oflagowania (erytrocyty dysmorficzne i izomorficzne)</t>
  </si>
  <si>
    <t>różnicowanie nabłonków (nerkowe, przejściowe, epitelialne) z ich dokładnym ilościowym pomiarem</t>
  </si>
  <si>
    <t>Wydajność: min. 100 próbek na godzinę.</t>
  </si>
  <si>
    <t>ilościowy pomiar zlepów leukocytarnych</t>
  </si>
  <si>
    <t>System wyposażony w komputer, drukarkę i min. 24 calowy monitor.</t>
  </si>
  <si>
    <t>Oprogramowanie analizatora w języku polskim.</t>
  </si>
  <si>
    <t>Dołączona do oferty pełna instrukcja obsługi i konserwacji aparatu w języku polskim, oraz metodyki</t>
  </si>
  <si>
    <t>Dołączona do oferty deklaracja zgodności EC.</t>
  </si>
  <si>
    <t>możliwość wykonywania oznaczeń w płynach z jam ciała za pomocą odrębnego trybu pomiarowego pozwalającego na ilościowe oznaczenie takich parametrów jak: całkowita liczba komórek jądrzastych, leukocyty, erytrocyty, bakterie, nabłonki oraz różnicowanie leukocytów na MN i PMN</t>
  </si>
  <si>
    <t>Połączenie modułu fizykochemicznego i modułu osadu moczu podajnikiem przesuwającym statyw z probówkami z jednego modułu do drugiego</t>
  </si>
  <si>
    <t>PAKIET Nr 8.     Dostawa odczynników do serologii grup krwi  na 12 miesięcy ( I.)</t>
  </si>
  <si>
    <t>Wyposażenie dodatkowe: Nazwa/ typ/ Producent/rok produkcji (podać)</t>
  </si>
  <si>
    <t xml:space="preserve">Mikroskop, dukarka i urządzenie wielofunkcyjne przechodzą na stan zamawiającego (dostawa wyposażenia w ciągu max. 14 dni od podpisania umowy, przekazanie sprzętu zostanie potwierdzone protokołem zdawczo-odbiorczym). Wymagany okres gwarancji na sprzęt - min. 24 m-ce lub okres gwarancji producenta (w przypadku gdy gwarancja producenta jest dłuższa). W okresie gwarancji Wykonawca zapewnia pełny serwis sprzętu na warunkach okreslonych w umowie. </t>
  </si>
  <si>
    <t>Bezpłatna (w ramach ceny ofertowej)obsługa serwisowa analizatora w czasie trwania umowy</t>
  </si>
  <si>
    <t>Wymagany okres gwarancji na drukarkę termiczną - min. 24 m-ce lub okres gwarancji producenta (w przypadku gdy gwarancja producenta jest dłuższa). W okresie gwarancji Wykonawca zapewnia pełny serwis sprzętu na warunkach okreslonych w umowie</t>
  </si>
  <si>
    <t xml:space="preserve">Wiek zaoferowanego analizatora: </t>
  </si>
  <si>
    <t>Dzierżawa systemu analizy moczu (Nazwa analizatora)</t>
  </si>
  <si>
    <t>Wykonawca winien samodzielnie okreslić ilość opakowań oferowanych odczynników na 12 m-cy</t>
  </si>
  <si>
    <t>NAZWA ODCZYNNIKA</t>
  </si>
  <si>
    <t>Ilość  opakowań na 12 m-cy</t>
  </si>
  <si>
    <t>Cena opak. netto (zł)</t>
  </si>
  <si>
    <t>Wartość netto (zł) na 12 m-cy</t>
  </si>
  <si>
    <t>Wartość brutto (zł) na 12 m-cy</t>
  </si>
  <si>
    <t>Zestaw standaryzowanych 10 % krwinek wzorcowych   do układu AB0 (A1 , B , 0 ) met. szkiełkową</t>
  </si>
  <si>
    <t>zestaw 3 but.x max 5 ml</t>
  </si>
  <si>
    <t>zest</t>
  </si>
  <si>
    <t>Odczynnik monoklonalny anty-A klon I</t>
  </si>
  <si>
    <t>1but x max 10 ml</t>
  </si>
  <si>
    <t>Odczynnik monoklonalny anty-A klon II</t>
  </si>
  <si>
    <t>Odczynnik monoklonalny anty-B klon I</t>
  </si>
  <si>
    <t>Odczynnik monoklonalny anty-B klon II</t>
  </si>
  <si>
    <t>Odczynnik monoklonalny anty- D   (DVI +)</t>
  </si>
  <si>
    <t>Odczynnik monoklonalny anty-D (DVI-)</t>
  </si>
  <si>
    <t>Wyroby muszą bezwzględnie spełniać wymagania ustawy o wyrobach medycznych z dnia 20 mają 2010 r.   (tekst jednolity  Dz.U. 2017 poz. 211 )</t>
  </si>
  <si>
    <t xml:space="preserve"> Dostarczyć karty charakterystki substancji niebezpiecznych (lub oświadczenie o braku wymogu ich posiadania)  w formie wydruku lub elektronicznej wraz z pierwszą dostawą odczynników</t>
  </si>
  <si>
    <t>Odczynniki 1,2,3,4,5,6,7 w buteleczkach z zakraplaczem</t>
  </si>
  <si>
    <t>Maksymalne wielkości opakowań jednostkowych określone są w rubryce "cecha dodatkowa towaru"</t>
  </si>
  <si>
    <t>Krwinki standaryzowane powinny być bez śladu hemolizy (hemoliza będzie podstawą do reklamacji krwinek)</t>
  </si>
  <si>
    <t>Wartość netto pakietu nr 9 ..................(słownie...............................................................................................)</t>
  </si>
  <si>
    <t>Wartość  brutto pakietu nr 9 .................(słownie..............................................................................................)</t>
  </si>
  <si>
    <t>Instalacja, uruchomienie analizatora i szkolenie personelu w laboratorium w zakresie obsługi na koszt wykonawcy ( obligatoryjne 2 szkolenia ewentualne 1 szkolenie dodatkowe w razie potrzeby)</t>
  </si>
  <si>
    <t>Dla każdego zaoferowanego wyrobu medycznego bezwzględny wymóg posiadania: aktualnego dokumentu potwierdzającego dopuszczenia do obrotu, a w przypadku, gdy prawo nie wymaga dopuszczenia do obrotu -  dokumentu potwierdzającego znak zgodności CE dla tego wyrobu.</t>
  </si>
  <si>
    <r>
      <rPr>
        <b/>
        <sz val="10"/>
        <color indexed="8"/>
        <rFont val="Garamond"/>
        <family val="1"/>
      </rPr>
      <t>Dla każdego zaoferowanego wyrobu medycznego bezwzględny wymóg posiadania: aktualnego dokumentu potwierdzającego dopuszczenia do obrotu, a w przypadku, gdy prawo nie wymaga dopuszczenia do obrotu -  dokumentu potwierdzającego znak zgodności CE dla tego wyrobu.</t>
    </r>
  </si>
  <si>
    <t>Odczynnik monoklonalny anty-D klasy IgM musi :
a) być przeznaczony do bezpośredniego stosowania w metodach szkiełkowych i probówkowych
b) aglutynować krwinki na szkiełku w czasie 10 sek (początek aglutynacji) do 3 minut (maksimum aglutynacji) –potwierdzone  informacja zawartą w ulotce
c) wykazywać miano wykonane metodą probówkową co najmniej 64 i wykonane metodą szkiełkową 32 z krwinkami testowymi, a  nasilenie reakcji aglutynacji od 3+do4+  co zostało potwierdzone przez instytucję odpowiedzialną za weryfikację wyrobów medycznych zamieszczonych w wykazie A -  uzyskany wynik oceny  należy  dołączyć do oferty.</t>
  </si>
  <si>
    <t>a</t>
  </si>
  <si>
    <t>b</t>
  </si>
  <si>
    <t>c</t>
  </si>
  <si>
    <t>Odczynniki monoklonalny anty-D klasy IgM + IgG musi :
a) być przeznaczone do bezpośredniego stosowania w metodach szkiełkowych i probówkowych
b) aglutynować krwinki na szkiełku w czasie 10 sek (początek aglutynacji) do 3 minut (maksimum aglutynacji)  -potwierdzone informacja zawartą w ulotce
c) wykazywać miano wykonane metodą probówkową co najmniej 64 i wykonane metodą szkiełkową 32 z krwinkami testowymi, a  nasilenie reakcji aglutynacji od 3+do4+  co zostało potwierdzone przez instytucję odpowiedzialną za weryfikację wyrobów medycznych zamieszczonych w wykazie A -  uzyskany wynik oceny  należy  dołączyć do oferty.</t>
  </si>
  <si>
    <t>Odczynnik monoklonalny anty-A klon I i klon II musi:  
a) być przeznaczone do stosowania w metodach szkiełkowych i probówkowych
b) aglutynować krwinki na szkiełku w czasie 10 sek (początek aglutynacji) do 3 minut (maksimum aglutynacji) -potwierdzone informacja zawartą w ulotce
c) wykazywać miano wykonane metodą probówkową  z krwinkami wzorcowymi odpowiednio z A1 co najmniej 128, z A2 co najmniej 64 oraz  wykonane metodą szkiełkową z krwinkami wzorcowymi A1 miano 32 , a z A2  miano 16 a  nasilenie reakcji aglutynacji od 3+do4+  co zostało potwierdzone przez instytucję odpowiedzialną za weryfikację wyrobów medycznych zamieszczonych w wykazie A -  uzyskany wynik oceny  należy  dołączyć do oferty.</t>
  </si>
  <si>
    <t>Odczynnik monoklonalny anty-B klon I i klon II musi:
a) być przeznaczone do stosowania w metodach szkiełkowych i probówkowych
b) aglutynować krwinki na szkiełku w czasie 10 sek (początek aglutynacji) do 3 minut (maksimum aglutynacji) -potwierdzone informacja zawartą w ulotce
c) wykazywać miano wykonane metodą probówkową  z krwinkami wzorcowymi odpowiednio z B co najmniej 128, z A2B co najmniej 64 oraz  wykonane metodą szkiełkową z krwinkami wzorcowymi B miano 32 , a z A2B  miano 16 a  nasilenie reakcji aglutynacji od 3+do4+  co zostało potwierdzone przez instytucję odpowiedzialną za weryfikację wyrobów medycznych zamieszczonych w wykazie A -  uzyskany wynik oceny  należy  dołączyć do oferty.</t>
  </si>
  <si>
    <t>Wszystkie odczynniki  muszą posiadać opis metodyki w języku polskim.</t>
  </si>
  <si>
    <t>Każda nowa seria zestawu krwinek wzorcowych musi posiadać dokładnie rozpisany fenotyp krwinek czerwonych zawartych w zestawie, dołączony do każdego zestawu.</t>
  </si>
  <si>
    <t>Terminy dostawy krwinek wzorcowych odbywają się zgodnie z harmonogramem który Zamawiający otrzymuje na okres 12 miesięcy z wyprzedzeniem i nie ma przerw między dostawami, tak aby ważne, nieprzeterminowane krwinki wzorcowe zapewniały codzienną pracę</t>
  </si>
  <si>
    <t>Odczynniki po dostarczeniu do Zamawiającego muszą posiadać jeszcze ¾ okresu ważności.</t>
  </si>
  <si>
    <t>Karty charakterystyki substancji niebezpiecznych, lub  oświadczenie, że nie wymagają</t>
  </si>
  <si>
    <t>Certyfikat CE z numerem jednostki notyfikowanej dla oferowanych odczynników</t>
  </si>
  <si>
    <t xml:space="preserve"> Każda seria wprowadzanych do obrotu odczynników musi mieć świadectwo jakości wydane przez laboratorium wyznaczone przez jednostkę notyfikowaną</t>
  </si>
  <si>
    <t>Wpis lub formularz zgłoszenia do Urzędu Rejestracji Produktów Leczniczych, Wyrobów Medycznych i Produktów Biobójczych dla oferowanych odczynników</t>
  </si>
  <si>
    <t>Odczynniki i materiały zużywalne</t>
  </si>
  <si>
    <t>Opis przedmiotu zamówienia</t>
  </si>
  <si>
    <t>Przewidywana ilość oznaczeń / 12 m-cy</t>
  </si>
  <si>
    <t>Ilość op. w  stosunku do ilości oznaczeń – zaokrąglenie w górę do pełnego opakowania – 12 m-cy z uwzgl. terminu ważności</t>
  </si>
  <si>
    <t>Wielkość opakowania odczynnika</t>
  </si>
  <si>
    <t>Cena jednostkowa netto (zł) / 1 op.</t>
  </si>
  <si>
    <t>Stawka VAT  %</t>
  </si>
  <si>
    <t>Wartość brutto (zł) za 12 miesięcy</t>
  </si>
  <si>
    <t>Wpisać nr katalogowy oraz nazwę odczynników</t>
  </si>
  <si>
    <t>(kol.G+ (kol.G x kol.H %))</t>
  </si>
  <si>
    <t>Karta do badania w środowisku PTA-LISS. Kolumny wypełnione surowicą antyglobulinową poliwalentną</t>
  </si>
  <si>
    <t>5000 ozn.</t>
  </si>
  <si>
    <t>12 m-cy</t>
  </si>
  <si>
    <t>Karta do bezpośredniego testu antyglobulinowego anty-IgG</t>
  </si>
  <si>
    <t>80 ozn.</t>
  </si>
  <si>
    <t>Karta do potwierdzenia grupy krwi noworodków i dawców (anty A, anty B, anty D VI+ )</t>
  </si>
  <si>
    <t>700 ozn</t>
  </si>
  <si>
    <t>Karta do potwierdzenia grupy krwi noworodków i dawców (anty A, anty B, anty D VI- )</t>
  </si>
  <si>
    <t>6</t>
  </si>
  <si>
    <t>Materiały dodatkowe niezbędne do wykonania ww. ilości oznaczeń</t>
  </si>
  <si>
    <t>6a</t>
  </si>
  <si>
    <t>Krwinki wzorcowe gotowe do użycia do wykrywania przeciwciał w środowisku PTA-LISS zawieszone w roztworze o niskiej sile jonowej - opakowania nie większe niż po 200 testów</t>
  </si>
  <si>
    <t>600 testów miesięcznie</t>
  </si>
  <si>
    <t>5 tygodni</t>
  </si>
  <si>
    <t>6c</t>
  </si>
  <si>
    <t>Końcówki do pipety</t>
  </si>
  <si>
    <t>17000 szt</t>
  </si>
  <si>
    <t>bezterminowo</t>
  </si>
  <si>
    <t>6d</t>
  </si>
  <si>
    <t>Zestaw do zewnątrzlaboratoryjnej międzynarodowej kontroli jakości w zakresie wykonywanych badań potwierdzonej certyfikatem 2 x rok dostosowanej do metod mikrokolumnowych i probówkowych</t>
  </si>
  <si>
    <t>2 zestawy</t>
  </si>
  <si>
    <t>Przyrząd do bezpiecznego przebijania wężyków z krwią</t>
  </si>
  <si>
    <t>2500 sztuk</t>
  </si>
  <si>
    <t>2500 ml</t>
  </si>
  <si>
    <t>9</t>
  </si>
  <si>
    <t>Zestaw krwi kontrolnej do codziennej kontroli jakości wymaganej przepisami (stężenie przeciwciał anty D 0,05 IU/ml)</t>
  </si>
  <si>
    <t>Opis przedmiotu</t>
  </si>
  <si>
    <t>Wpisać nr katalogowy oraz nazwę</t>
  </si>
  <si>
    <t>Jedn. miary</t>
  </si>
  <si>
    <t>Czynsz dzierżawny netto za 1 m-c</t>
  </si>
  <si>
    <t>Wartość brutto na 12 m-cy (zł)</t>
  </si>
  <si>
    <t>(kol.D x kol.F)</t>
  </si>
  <si>
    <t>(kol.G + (kol.G x kol.H %))</t>
  </si>
  <si>
    <t>oprogramowanie do prowadzenia pracowni immunologii transfuzjologicznej i banku krwi z polskojęzycznym oprogramowaniem własnym i zestawem komputerowym z drukarką laserową</t>
  </si>
  <si>
    <t>12 miesiecy</t>
  </si>
  <si>
    <t>1 zestaw</t>
  </si>
  <si>
    <t xml:space="preserve">
wirówka serologiczna na minimum 12 miejsc - 1 szt.
inkubator z możliwością inkubacji głowicy wirówki - 1 szt.</t>
  </si>
  <si>
    <t>OGÓŁEM (I. + II.)</t>
  </si>
  <si>
    <t>Wyroby muszą bezwzględnie spełniać wymagania ustawy o wyrobach medycznych z dnia 20 mają 2010 r.   ( Dz.U. 2010 nr 107 poz. 679 )</t>
  </si>
  <si>
    <t>Wszystkie produkty od jednego producenta (metody w pełni zwalidowane z posiadanym przez zamawiającego sprzętem).</t>
  </si>
  <si>
    <t>Dostawa produktów wg harmonogramu na dany rok</t>
  </si>
  <si>
    <t>Materiały i odczynniki umożliwiające pracę na zawiesinie &lt;1% krwinek czerwonych pozwalające na eliminację płukania krwinek czerwonych</t>
  </si>
  <si>
    <t>Metoda oznaczeń - mikrokolumnową oparta na aglutynacji krwinek czerwonych na kolumnach wypełnionych żelem dekstranowym</t>
  </si>
  <si>
    <t>a) ze wskazaniem autoryzowanego serwisu technicznego, który zapewni pełną obsługę posiadanego sprzętu</t>
  </si>
  <si>
    <t>b) uprawnienia (autoryzacji) producenta dla wskazanego serwisu technicznego.</t>
  </si>
  <si>
    <t>c) Wykazu dostawców części zamiennych, części zużywalnych lub materiałów eksploatacyjnych określonych przez wytwórcę wyrobu - podstawa - art. 90 ust. 3 ustawy z dnia 20.05.2010 r o wyrobach medycznych (Dz. U. 2010.107.679) wykazu podmiotów upoważnionych przez wytwórcę lub autoryzowanego przedstawiciela do wykonywania czynności instalacji, okresowej konserwacji, okresowej lub doraźnej obsługi serwisowej, aktualizacji oprogramowania, okresowych lub doraźnych przeglądów, regulacji, kalibracji, wzorcowań, sprawdzeń lub kontroli bezpieczeństwa - które zgodnie z instrukcją używania wyrobu nie mogą być wykonane przez użytkownika art. 90 ust. 4 ustawy z dnia 20.05.2010 r o wyrobach medycznych (Dz. U. 2010.107.679)</t>
  </si>
  <si>
    <t>Graniczne parametry jakościowo-techniczne odczynników, aparatury do oznaczeń w serologii transfuzjologicznej</t>
  </si>
  <si>
    <t>Odczynniki</t>
  </si>
  <si>
    <t>Badanie przeglądowe przeciwciał pośrednim testem antyglobulinowym na 3 krwinkach wzorcowych zawierających antygen Cw (zgodnie z obowiązującymi przepisami);  . Mikrokolumny do testu PTA-LISS wypełnione surowicą poliwalentną</t>
  </si>
  <si>
    <t>Metodyka oznaczeń pozwalająca na eliminowanie płukania krwinek czerwonych przed wykonaniem badania. Stężenie robocze krwinek czerwonych poniżej 1%</t>
  </si>
  <si>
    <t>Odczynniki - gotowe do użycia. Do kalkulacji należy doliczyć niezbędne firmowe odczynniki i materiały zużywalne do ww. oznaczeń</t>
  </si>
  <si>
    <t>Termin ważności odczynników po dostawie- minimum 12 miesięcy. Krwinek firmowych – minimum 5 tygodni.</t>
  </si>
  <si>
    <t>Międzynarodowa zewnątrzlaboratoryjna kontrola jakości dla metod mikrokolumnowych i probówkowych potwierdzona certyfikatem</t>
  </si>
  <si>
    <t>Wszystkie odczynniki od jednego producenta (z wyjątkiem nakłuwaczy do pobierania krwi z drenów), tego samego co posiadany sprzęt</t>
  </si>
  <si>
    <t>Wymagane jest, aby odczynniki były gotowe do użycia (krwinki wzorcowe zawieszone w odczynniku o niskiej sile jonowej – poniżej 1%), a karty składały się z 6 mikrokolumn</t>
  </si>
  <si>
    <t>Przechowywanie wszystkich mikrokart w temp. pokojowej (18-25 st. C)</t>
  </si>
  <si>
    <t>Wymagane jest załączenie do oferty oświadczenia producenta posiadanego przez Zamawiającego systemu o możności stosowania oferowanych odczynników z tym systemem.</t>
  </si>
  <si>
    <t>II.</t>
  </si>
  <si>
    <t>Aparatura</t>
  </si>
  <si>
    <t>Oprogramowanie polskojęzyczne pozwalające na prowadzenie pracowni serologii transfuzjologicznej i banku krwi ( wydruki wyników i księgi laboratoryjne ) zgodnie z obowiązującymi przepisami ,  z niezbędnym zestawem komputerowym (z programem operacyjnym) , drukarką laserową  i skanerem kodówpozwalającym na bezpośrednie wprowadzenie danych z etykiet na pojemnikach z krwią do systemu . W przypadku zmiany dotychczasowego oprogramowania konieczne jest przeniesienie dotychczasowej bazy danych do nowego programu w sposób umożliwiający natychmiastowy dostęp do danych i wydruk archiwalnych wyników</t>
  </si>
  <si>
    <t>Gwarancja techniczna ( naprawy, wymiana podzespołów), i  coroczne przeglądy techniczne zakończone wydaniem świadectwa sprawdzenia stanu technicznego urządzeń i aparatury w czasie trwania umowy bezpłatne</t>
  </si>
  <si>
    <t>Instrukcja  obsługi aparatury i instrukcje wykonania metod w języku polskim</t>
  </si>
  <si>
    <t>Szkolenie pracowników w obsłudze aparatu i  interpretacji wyników.</t>
  </si>
  <si>
    <t>PAKIET Nr 10</t>
  </si>
  <si>
    <t>Dostawa odczynników do serologii grup krwi  na 12 miesięcy - (III.)</t>
  </si>
  <si>
    <t>Wartość netto (zł) na 12 miesięcy</t>
  </si>
  <si>
    <t>Wartość brutto (zł) na 12 miesięcy</t>
  </si>
  <si>
    <t>jedn. miary</t>
  </si>
  <si>
    <t>(kol. I + (kol.I x kol.J %))</t>
  </si>
  <si>
    <t>PBS (0,15mol/l NaCl buforowany , ph 7 )</t>
  </si>
  <si>
    <t>but. max 1000 ml</t>
  </si>
  <si>
    <t>litr</t>
  </si>
  <si>
    <t>Bezwzględny wymóg dołączenia do oferty: aktualnego dokumentu potwierdzającego dopuszczenia do obrotu, a w  przypadku, gdy prawo nie wymaga dopuszczenia do obrotu, - należy dostarczyć dokument potwierdzający znak zgodności CE dla tego wyrobu.</t>
  </si>
  <si>
    <t>Oferowane wyroby muszą spełniać wymagania zasadnicze określone w Rozporządzeniu Ministra Zdrowia z  12 stycznia 2011r. w sprawie wymagań zasadniczych dla wyrobów medycznych do diagnostyki in vitro (tekst jednolity Dz.U. 2013 poz. 1127) oraz załącznikach do wymienionego rozporządzenia.</t>
  </si>
  <si>
    <t>Przyjmujący zamówienie dostarczy butlę 1000 ml z nastawnym  dozownikiem  1-10 ml wkalkulowane w ofertę wraz z pierwszą dostawą</t>
  </si>
  <si>
    <t xml:space="preserve"> Dostarczyć karty charakterystki substancji niebezpiecznych (lub oświadczenie o braku wymogu ich posiadania) w formie wydruku lub elektronicznej wraz z pierwszą dostawą odczynników</t>
  </si>
  <si>
    <t>Wartość netto pakietu nr 10 ..................(słownie...............................................................................................)</t>
  </si>
  <si>
    <t>Wartość  brutto pakietu nr 10 .................(słownie..............................................................................................)</t>
  </si>
  <si>
    <t>D.</t>
  </si>
  <si>
    <t>Odpowiedź Wykonawcy:TAK/NIE</t>
  </si>
  <si>
    <t>…………………………….</t>
  </si>
  <si>
    <t>Zał. nr 1 do Pakietu nr 1. Dostawa odczynników, akcesoriów, materiałów kontrolnych i kalibratorów wraz  z dzierżawą zintegrowanego systemu biochemiczno-immunochemicznego na 12 miesięcy</t>
  </si>
  <si>
    <t>16.</t>
  </si>
  <si>
    <t>W części I Wykonawca winien samodzielnie wskazać : C. Kalibratory i kontrole oraz D. Materiały eksploatacyjne zwalidowane z analizatorem - ilości dostosowane do wskazanych ilości oznaczeń.</t>
  </si>
  <si>
    <t>Wykonawca winien samodzielne wskazać odczynniki, materiały kontrolne, kalibratory i mat. eksploatacyjne konieczne do wykonania wymaganej liczby oznaczeń w ciągu 12 m-cy</t>
  </si>
  <si>
    <t>PAKIET Nr 2   Dzierżawa analizatora hematologicznego 5 DIFF wraz z dostawą odczynników na 40 000 morfologii na 12 miesięcy</t>
  </si>
  <si>
    <t>Dowolność trybu oznaczenia dla każdej próbki CBC lub CBC diff,możliwość pracy w trybie próbek leukopenicznych z wydłużonym czasem zliczania leukocytów</t>
  </si>
  <si>
    <t>Załącznik nr 1 do Pakietu nr 2 Dzierżawa analizatora hematologicznego 5 DIFF wraz z dostawą odczynników na 40 000 morfologii na 12 miesięcy</t>
  </si>
  <si>
    <t>…………………………………………</t>
  </si>
  <si>
    <t>Odpowiedź Wykonawcy: TAK/NIE</t>
  </si>
  <si>
    <t>TAK / NIE</t>
  </si>
  <si>
    <t>I.  Odczynniki, kalibratory i materiały kontrolne potrzebne do wykonania  10 000 oznaczeń</t>
  </si>
  <si>
    <t>II.  Materiały zużywalne konieczne do wykonania  10 000 oznaczeń</t>
  </si>
  <si>
    <t>Wykonawca winien samodzielne określić wymagane odczynniki, kalibratory i materiały kontrolne, materiały zuzywalne (i ich ilości) potrzebne do wykonania wymaganej liczby oznaczeń</t>
  </si>
  <si>
    <t>Załącznik nr 1 do Pakietu nr 3    Dzierżawa analizatora RKZ wraz z dostawą odczynników na 12 miesięcy na 10 000 oznaczeń ( ok. 27 oznaczeń dziennie)</t>
  </si>
  <si>
    <t>Załącznik nr 1 do Pakietu nr 4   Dostawa odczynników, materiałów kontrolnych i materiałów zużywalnych wraz z dzierżawą automatycznego analizatora koagulologicznego na 12  miesięcy</t>
  </si>
  <si>
    <t>………………………………………………….</t>
  </si>
  <si>
    <t xml:space="preserve">Punktacja: </t>
  </si>
  <si>
    <t>Ilość  opakowań handlowych na 12 m-cy</t>
  </si>
  <si>
    <t>Załącznik nr 1 do pakietu nr 7 Dostawa pasków do moczu na 17000 badań wraz z dzierżawą i serwisem fabrycznie nowego, w pełni zautomatyzowanego systemu analizy moczu składającego się z modułu do analizy parametrów fizykochemicznych moczu oraz modułu do oceny upostaciowanych elementów w moczu  na 12 miesięcy</t>
  </si>
  <si>
    <t>Załącznik Nr 1 do Pakietu Nr 8     Dostawa odczynników do serologii grup krwi  na 12 miesięcy ( I.)</t>
  </si>
  <si>
    <t>…………………………………………….</t>
  </si>
  <si>
    <t xml:space="preserve"> Wyroby muszą bezwzględnie spełniać wymagania ustawy o wyrobach medycznych z dnia 20 mają 2010 r.  (tekst jednolity  Dz.U. 2017 poz. 211 )</t>
  </si>
  <si>
    <t xml:space="preserve"> Pakiet stanowi niepodzielną całość .</t>
  </si>
  <si>
    <t xml:space="preserve"> Nazwy odczynników w języku polskim.</t>
  </si>
  <si>
    <t xml:space="preserve"> Niespełnienie któregokolwiek z powyższych wymagań oraz warunków granicznych lub brak jakiegokolwiek z wymaganych dokumentów spowoduje odrzucenie oferty.</t>
  </si>
  <si>
    <r>
      <t xml:space="preserve">Odpowiedź Oferenta </t>
    </r>
    <r>
      <rPr>
        <b/>
        <i/>
        <sz val="8"/>
        <color indexed="8"/>
        <rFont val="Garamond"/>
        <family val="1"/>
      </rPr>
      <t>Tak/Nie</t>
    </r>
  </si>
  <si>
    <t>Zamawiający wymaga, aby zgodnie z  art. 90 ust. 1 ustawy o wyrobach medycznych („Wyrób powinien być właściwie dostarczony, prawidłowo zainstalowany i utrzymywany oraz używany zgodnie z przewidzianym zastosowaniem, a użytkownik wyrobu jest obowiązany do przestrzegania instrukcji używania”) oferowane produkty (odczynniki) były zgodne z instrukcjami użycia wyrobów medycznych, do których prowadzone jest postępowanie, tj: ID-Centrifuge 12 SII; ID-Incubator 37 SI; ID-Pipetor FP4</t>
  </si>
  <si>
    <t>Do oferty załączyć pozytywną opinię o oferowanych testach mikrokolumnowych z IHiT w Warszawie - jednostki stanowiącej w Polsce, na podstawie ustawy z dn. 22 sierpnia 1997r. o publicznej służbie krwi (Dz.U. 2017 poz. 1371, z późn. zm.), obowiązujące przepisy w jednostkach organizacyjnych publicznej służby krwi</t>
  </si>
  <si>
    <t>Gwarancja techniczna ( naprawy, wymiana podzespołów) i coroczne przeglądy techniczne zakończone wydaniem świadectwa sprawdzenia stanu technicznego urządzeń  i aparatury potwierdzone wpisem do paszportu w czasie trwania umowy na koszt Wykonawcy – czas reakcji serwisu do 24h w dni robocze od chwili zgłoszenia</t>
  </si>
  <si>
    <t>Analizator 5 DIFF fabrycznie nowy - rok produkcji nie starszy niż 2017</t>
  </si>
  <si>
    <t>Wykonawca winien samodzielne określić wymagane odczynniki, kalibratory i materiały kontrolne, materiały zuzywalne, serwisowe itp.  (i ich ilości) potrzebne do wykonania wymaganej liczby oznaczeń</t>
  </si>
  <si>
    <t>I.  Odczynniki potrzebne do wykonania  17000 oznaczeń na 12 m-cy.</t>
  </si>
  <si>
    <t>Punktacja:</t>
  </si>
  <si>
    <r>
      <t>TAK-</t>
    </r>
    <r>
      <rPr>
        <b/>
        <sz val="10"/>
        <color indexed="8"/>
        <rFont val="Garamond"/>
        <family val="1"/>
      </rPr>
      <t>20 pkt</t>
    </r>
    <r>
      <rPr>
        <sz val="10"/>
        <color indexed="8"/>
        <rFont val="Garamond"/>
        <family val="1"/>
      </rPr>
      <t>. / NIE-0pkt.</t>
    </r>
  </si>
  <si>
    <r>
      <t>TAK-</t>
    </r>
    <r>
      <rPr>
        <b/>
        <sz val="10"/>
        <color indexed="8"/>
        <rFont val="Garamond"/>
        <family val="1"/>
      </rPr>
      <t>20 pkt.</t>
    </r>
    <r>
      <rPr>
        <sz val="10"/>
        <color indexed="8"/>
        <rFont val="Garamond"/>
        <family val="1"/>
      </rPr>
      <t xml:space="preserve"> / NIE-0pkt.</t>
    </r>
  </si>
  <si>
    <r>
      <t>TAK-</t>
    </r>
    <r>
      <rPr>
        <b/>
        <sz val="10"/>
        <color indexed="8"/>
        <rFont val="Garamond"/>
        <family val="1"/>
      </rPr>
      <t>20 pk</t>
    </r>
    <r>
      <rPr>
        <sz val="10"/>
        <color indexed="8"/>
        <rFont val="Garamond"/>
        <family val="1"/>
      </rPr>
      <t>t./NIE-0pkt.</t>
    </r>
  </si>
  <si>
    <r>
      <t>TAK-</t>
    </r>
    <r>
      <rPr>
        <b/>
        <sz val="10"/>
        <color indexed="8"/>
        <rFont val="Garamond"/>
        <family val="1"/>
      </rPr>
      <t>5 pkt</t>
    </r>
    <r>
      <rPr>
        <sz val="10"/>
        <color indexed="8"/>
        <rFont val="Garamond"/>
        <family val="1"/>
      </rPr>
      <t>./NIE-0pkt.</t>
    </r>
  </si>
  <si>
    <r>
      <t>TAK-</t>
    </r>
    <r>
      <rPr>
        <b/>
        <sz val="10"/>
        <color indexed="8"/>
        <rFont val="Garamond"/>
        <family val="1"/>
      </rPr>
      <t>15 pkt</t>
    </r>
    <r>
      <rPr>
        <sz val="10"/>
        <color indexed="8"/>
        <rFont val="Garamond"/>
        <family val="1"/>
      </rPr>
      <t>./NIE-0pkt.</t>
    </r>
  </si>
  <si>
    <r>
      <t>TAK-</t>
    </r>
    <r>
      <rPr>
        <b/>
        <sz val="10"/>
        <color indexed="8"/>
        <rFont val="Garamond"/>
        <family val="1"/>
      </rPr>
      <t>20 pkt</t>
    </r>
    <r>
      <rPr>
        <sz val="10"/>
        <color indexed="8"/>
        <rFont val="Garamond"/>
        <family val="1"/>
      </rPr>
      <t>./NIE-0pkt.</t>
    </r>
  </si>
  <si>
    <r>
      <t>TAK-</t>
    </r>
    <r>
      <rPr>
        <b/>
        <sz val="10"/>
        <color indexed="8"/>
        <rFont val="Garamond"/>
        <family val="1"/>
      </rPr>
      <t>20 pkt.</t>
    </r>
    <r>
      <rPr>
        <sz val="10"/>
        <color indexed="8"/>
        <rFont val="Garamond"/>
        <family val="1"/>
      </rPr>
      <t>/NIE-0pkt.</t>
    </r>
  </si>
  <si>
    <t>II.  Kalibratory i kontrole  potrzebne do wykonania  17000 oznaczeń na 12 m-cy.</t>
  </si>
  <si>
    <t>PAKIET Nr 1. Dostawa odczynników, akcesoriów, materiałów kontrolnych i kalibratorów wraz  z dzierżawą zintegrowanego systemu biochemiczno-immunochemicznego na 12 miesięcy</t>
  </si>
  <si>
    <t>I. Odczynniki, kalibratory, materiały eksploatacyjne</t>
  </si>
  <si>
    <t>L.p.</t>
  </si>
  <si>
    <t>Nazwa</t>
  </si>
  <si>
    <t>Ilość zamawianych testów 12 m-cy</t>
  </si>
  <si>
    <t>Metoda oznaczania</t>
  </si>
  <si>
    <t>Nr katalogowy wyrobu</t>
  </si>
  <si>
    <t>Nazwa handlowa</t>
  </si>
  <si>
    <t>Zawartość opakowania (testy).</t>
  </si>
  <si>
    <t>Ilość opakowań na 12 m-cy (szt)</t>
  </si>
  <si>
    <t>Cena netto za opakowanie (zł)</t>
  </si>
  <si>
    <t>Wartość netto (zł) za 12 m-cy</t>
  </si>
  <si>
    <t>Stawka  VAT</t>
  </si>
  <si>
    <t>Wartość brutto (zł)  za 12 m-cy</t>
  </si>
  <si>
    <t>(kol. H x kol. I)</t>
  </si>
  <si>
    <t>%</t>
  </si>
  <si>
    <t>(kol. J + (kol. J x kol. K %))</t>
  </si>
  <si>
    <t>A</t>
  </si>
  <si>
    <t>B</t>
  </si>
  <si>
    <t>C</t>
  </si>
  <si>
    <t>D</t>
  </si>
  <si>
    <t>E</t>
  </si>
  <si>
    <t>F</t>
  </si>
  <si>
    <t>G</t>
  </si>
  <si>
    <t>H</t>
  </si>
  <si>
    <t>I</t>
  </si>
  <si>
    <t>J</t>
  </si>
  <si>
    <t>K</t>
  </si>
  <si>
    <t>L</t>
  </si>
  <si>
    <t>A.</t>
  </si>
  <si>
    <t>Odczynnik biochemiczne:</t>
  </si>
  <si>
    <t>Albuminy (BCG)</t>
  </si>
  <si>
    <t>Fosfataza zasadowa (ALP)</t>
  </si>
  <si>
    <t>Aminotransferaza alaninowa (AlAT)</t>
  </si>
  <si>
    <t>alfa- Amylaza</t>
  </si>
  <si>
    <t>Aminotransferaza asparaginianowa (AspAT)</t>
  </si>
  <si>
    <t>Bilirubina bezpośrednia</t>
  </si>
  <si>
    <t>Bilirubina całkowita</t>
  </si>
  <si>
    <t>Wapń całkowity</t>
  </si>
  <si>
    <t>Cholesterol</t>
  </si>
  <si>
    <t>Cholesterol HDL (met. bezpośrednia)</t>
  </si>
  <si>
    <t>Triglicerydy</t>
  </si>
  <si>
    <t>Kinaza kreatynowa (CK)</t>
  </si>
  <si>
    <t>Kinaza kreatynowa- izoenzym MB (CK-MB akt.)</t>
  </si>
  <si>
    <t>Kreatynina Jaffe</t>
  </si>
  <si>
    <t>Mocznik</t>
  </si>
  <si>
    <t>Kwas moczowy</t>
  </si>
  <si>
    <t>gamma- Glutamylotransferaza (GGTP)</t>
  </si>
  <si>
    <t>Glukoza</t>
  </si>
  <si>
    <t>Żelazo</t>
  </si>
  <si>
    <t>Mleczany</t>
  </si>
  <si>
    <t>Dehydrogenaza mleczanowa (IFCC)</t>
  </si>
  <si>
    <t>Magnez</t>
  </si>
  <si>
    <t>Fosforany nieorganiczne</t>
  </si>
  <si>
    <t>Białko całkowite</t>
  </si>
  <si>
    <t>Białko w moczu i PMR</t>
  </si>
  <si>
    <t>Albuminy (met. turbidymetr.), mikroalbuminuria</t>
  </si>
  <si>
    <t>Alfa-1-kwaśna glikoproteina/ orozomukoid</t>
  </si>
  <si>
    <t>Antystreptolizyna O</t>
  </si>
  <si>
    <t>D-Dimery</t>
  </si>
  <si>
    <t>Białko C-reaktywne, wysokoczułe</t>
  </si>
  <si>
    <t>Hemoglobina glikowana (HbA1c)</t>
  </si>
  <si>
    <t>Transferyna</t>
  </si>
  <si>
    <t>Czynnik Reumatoidalny</t>
  </si>
  <si>
    <t>Sód (Na+)</t>
  </si>
  <si>
    <t>Potas (K+)</t>
  </si>
  <si>
    <t>Chlorki (Cl-)</t>
  </si>
  <si>
    <t>Sód w moczu</t>
  </si>
  <si>
    <t>Potas w moczu</t>
  </si>
  <si>
    <t>Alkohol etylowy</t>
  </si>
  <si>
    <t>Ferrytyna</t>
  </si>
  <si>
    <t>IgG</t>
  </si>
  <si>
    <t>IgE</t>
  </si>
  <si>
    <t>B.</t>
  </si>
  <si>
    <t>Odczynniki immunochemiczne</t>
  </si>
  <si>
    <t>Troponina</t>
  </si>
  <si>
    <t>BNP</t>
  </si>
  <si>
    <t>Prokalcytonina</t>
  </si>
  <si>
    <t>TSH (3 gen.)</t>
  </si>
  <si>
    <t>Free T4</t>
  </si>
  <si>
    <t>Free T3</t>
  </si>
  <si>
    <t>anty TPO</t>
  </si>
  <si>
    <t>anty TG</t>
  </si>
  <si>
    <t>CA 125</t>
  </si>
  <si>
    <t>HE4</t>
  </si>
  <si>
    <t>AFP</t>
  </si>
  <si>
    <t>CA 19.9</t>
  </si>
  <si>
    <t>Ca 15.3</t>
  </si>
  <si>
    <t>CEA</t>
  </si>
  <si>
    <t>PSA</t>
  </si>
  <si>
    <t>Prolaktyna</t>
  </si>
  <si>
    <t>FSH</t>
  </si>
  <si>
    <t>Estradiol</t>
  </si>
  <si>
    <t>LH</t>
  </si>
  <si>
    <t>Progesteron</t>
  </si>
  <si>
    <t>Testosteron</t>
  </si>
  <si>
    <t>DHEAS</t>
  </si>
  <si>
    <t>beta HCG</t>
  </si>
  <si>
    <t>PTH</t>
  </si>
  <si>
    <t>kortyzol</t>
  </si>
  <si>
    <t>HBs</t>
  </si>
  <si>
    <t>anti-HCV</t>
  </si>
  <si>
    <t>anty Hbs</t>
  </si>
  <si>
    <t>anty Hbc</t>
  </si>
  <si>
    <t>Toxoplazmoza IgG</t>
  </si>
  <si>
    <t>Toxoplazmoza IgM</t>
  </si>
  <si>
    <t>CMV IgG</t>
  </si>
  <si>
    <t>CMV IgM</t>
  </si>
  <si>
    <t>HIV (Ab+Ag)</t>
  </si>
  <si>
    <t>Rubella IgG</t>
  </si>
  <si>
    <t>Rubella IgM</t>
  </si>
  <si>
    <t>EBV VCA IgM</t>
  </si>
  <si>
    <t>EBV VCA/EA IgG</t>
  </si>
  <si>
    <t>EBV EBNA IgG</t>
  </si>
  <si>
    <t>Witamina D</t>
  </si>
  <si>
    <t>Witamina B12</t>
  </si>
  <si>
    <t>kwas foliowy</t>
  </si>
  <si>
    <t>Kalibratory i kontrole:</t>
  </si>
  <si>
    <t>C.</t>
  </si>
  <si>
    <t>Materiały eksploatacyjne:</t>
  </si>
  <si>
    <t>Razem Pkt I. odczynniki, kalibratory, kontrole i materiały eksploatacyjne</t>
  </si>
  <si>
    <t>II. Dzierżawa aparatu</t>
  </si>
  <si>
    <t xml:space="preserve"> Lp.</t>
  </si>
  <si>
    <t>DZIERŻAWA ANALIZATORA</t>
  </si>
  <si>
    <t>Ilość miesięcy</t>
  </si>
  <si>
    <t>Dzierżawa netto              (zł / m-c)</t>
  </si>
  <si>
    <t>Wartość netto dzierżawy na 12 m-cy (zł)</t>
  </si>
  <si>
    <t>Stawka % VAT</t>
  </si>
  <si>
    <t>Wartość brutto dzierżawy na 12 m-cy (zł)</t>
  </si>
  <si>
    <t>(kol. C x kol. D)</t>
  </si>
  <si>
    <t>(kol. E + (kol.E x kol. F %))</t>
  </si>
  <si>
    <t>OGÓŁEM: pkt I, II,III (odczynniki , dzierżawa aparatu , wyposażenie dodatkowe)</t>
  </si>
  <si>
    <t>W przypadku posiadania numerów katalogowych, prosimy o wpisanie ich do tabeli.</t>
  </si>
  <si>
    <t>WARUNKI  DODATKOWE BEZWZGLĘDNIE WYMAGANE:</t>
  </si>
  <si>
    <t>1.</t>
  </si>
  <si>
    <t>Wyroby muszą bezwzględnie spełniać wymagania ustawy o wyrobach medycznych z dnia 20 mają 2010 r.  (tekst jednolity  Dz.U. 2017 poz. 211 )</t>
  </si>
  <si>
    <t>2.</t>
  </si>
  <si>
    <t>3.</t>
  </si>
  <si>
    <t>Oferowane wyroby muszą spełniać wymagania zasadnicze określone w Rozporządzeniu Ministra Zdrowia z 12 stycznia 2011r. w sprawie wymagań zasadniczych dla wyrobów medycznych do diagnostyki in vitro (tekst jednolity Dz.U. 2013 poz. 1127) oraz załącznikach do wymienionego rozporządzenia.</t>
  </si>
  <si>
    <t>4.</t>
  </si>
  <si>
    <t>DZIERŻAWA ANALIZATORA (nazwa, typ, model)</t>
  </si>
  <si>
    <t>III. Wyposażenie dodatkowe (chłodziarki, wirówka)</t>
  </si>
  <si>
    <t>DZIERŻAWA ANALIZATORA (Nazwa, typ,Producent, rok produkcji-podać)</t>
  </si>
  <si>
    <t xml:space="preserve">Typ/Model:  </t>
  </si>
  <si>
    <t>Rok produkcji:</t>
  </si>
  <si>
    <t>5.</t>
  </si>
  <si>
    <t>Pakiet stanowi niepodzielną całość .</t>
  </si>
  <si>
    <t>6.</t>
  </si>
  <si>
    <t>Nazwy odczynników w języku polskim.</t>
  </si>
  <si>
    <t>7.</t>
  </si>
  <si>
    <t>Dostarczyć karty charakterystyki substancji niebezpiecznych  (lub oświadczenie o braku wymogu ich posiadania)  w formie wydruku lub elektronicznej wraz z pierwszą dostawą odczynników</t>
  </si>
  <si>
    <t>8.</t>
  </si>
  <si>
    <t>Instalacja (w tym podłączenie do LIS) na koszt Wykonawcy,</t>
  </si>
  <si>
    <t>9.</t>
  </si>
  <si>
    <t>Materiały kontrolne do immunochemii do dwukrotnej na tydzień kontroli jakości na minimum dwóch poziomach wartości -  N, P.</t>
  </si>
  <si>
    <t>10.</t>
  </si>
  <si>
    <t>Materiały kontrolne do biochemii do codziennej kontroli jakości na minimum dwóch poziomach wartości -  N, P.</t>
  </si>
  <si>
    <t>11.</t>
  </si>
  <si>
    <t>Odczynniki i materiały kontrolne dedykowane i zwalidowane do użycia z oferowanym analizatorem</t>
  </si>
  <si>
    <t>12.</t>
  </si>
  <si>
    <t>Zestawienie wymaganych parametrów granicznych analizatora zostało przedstawione w załączniku nr 1 do pakietu nr 1</t>
  </si>
  <si>
    <t>13.</t>
  </si>
  <si>
    <t>14.</t>
  </si>
  <si>
    <t>15.</t>
  </si>
  <si>
    <t>Dostawa odczynników do metod manualnych  na 12 miesięcy - barwniki</t>
  </si>
  <si>
    <t>Dostawa odczynników do metod manualnych na 12 miesięcy - testy</t>
  </si>
  <si>
    <t>PAKIET Nr 9     Dostawa odczynników i materiałów zużywalnych do badań w serologii transfuzjologicznej do systemu DiaHem będącego własnością zamawiającego wraz z dzierżawą oprogramowania do obsługi pracowni serologii i banku krwi oraz dzierżawą systemu (wirówka + inkubator) stanowiącego backup dla istniejącego systemu oraz bezpłatnym serwisem sprzętu i aparatury na 12 miesięcy - (II.)</t>
  </si>
  <si>
    <t>II.   Dzierżawa urządzeń i oprogramowania pozwalających na wykonywanie badań z prowadzeniem dokumentacji</t>
  </si>
  <si>
    <t>Próba zgodności pomiędzy dawcą i biorcą – PTA LISS</t>
  </si>
  <si>
    <t>Załącznik nr 1 do Pakietu nr 9 Dostawa odczynników i materiałów zużywalnych do badań w serologii transfuzjologicznej do systemu DiaHem będącego własnością zamawiającego wraz z dzierżawą oprogramowania do obsługi pracowni serologii i banku krwi oraz dzierżawą systemu (wirówka + inkubator) stanowiącego backup dla istniejącego systemu oraz bezpłatnym serwisem sprzętu i aparatury na 12 miesięcy - (II.)</t>
  </si>
  <si>
    <t>Dostawa wyposażenia (Podać nazwę, model, typ, Producenta, rok produkcji)</t>
  </si>
  <si>
    <r>
      <t xml:space="preserve">Dostawca dostarczy dwie fabrycznie nowe chłodziarki laboratoryjne witrynowe do przechowywania odczynników o poj. min 500 l każda, z  widocznym na zewnątrz wskaźnikiem pomiaru temperatury i alarmem akustycznym w przypadku przekroczenia zaprogramowanego zakresu temperatury (wkalkulowana w cenę oferty) . Parametry :
- wysokość max 210 cm     
- szerokość max 65 cm   
- drzwi przeszklone 
 - termostat bezpieczeństwa aby zapobiec temperaturom poniżej +2oC 
 - wnętrze oświetlane  
- wentylator gwarantujący równomierne rozprowadzenie temperatury 
</t>
    </r>
    <r>
      <rPr>
        <b/>
        <sz val="10"/>
        <color indexed="8"/>
        <rFont val="Garamond"/>
        <family val="1"/>
      </rPr>
      <t xml:space="preserve">Lodówki przechodzą na stan zamawiającego (dostawa lodówek w ciągu max. 14 dni od podpisania umowy, przekazanie sprzętu zostanie potwierdzone protokołem zdawczo-odbiorczym). Wymagany okres gwarancji na sprzęt - min. 24 m-ce lub okres gwarancji producenta (w przypadku gdy gwarancja producenta jest dłuższa). W okresie gwarancji Wykonawca zapewnia pełny serwis sprzętu na warunkach okreslonych w umowie. </t>
    </r>
    <r>
      <rPr>
        <sz val="10"/>
        <color indexed="8"/>
        <rFont val="Garamond"/>
        <family val="1"/>
      </rPr>
      <t xml:space="preserve">
</t>
    </r>
  </si>
  <si>
    <r>
      <t xml:space="preserve">Wykonawca w ramach ceny ofertowej dostarczy fabrycznie nową wirówkę do probówek  o nast. parametrach:
 wirówka laboratoryjna, 230V 50/60Hz, 
zakres obrotów 300÷4000rpm; 
wirnik horyzontalny 4 x 100ml, max. rpm 4000; 
pojemnik 100ml (Ø 45 x 89mm) 4szt. ; 
wkładka redukcyjna 4 x 15/10ml na probówki Vacutainer (Ø 16.5 x 112mm) 4szt. 
</t>
    </r>
    <r>
      <rPr>
        <b/>
        <sz val="10"/>
        <color indexed="8"/>
        <rFont val="Garamond"/>
        <family val="1"/>
      </rPr>
      <t>Wirówka przechodzi na stan zamawiającego (dostawa wirówki w ciągu max. 14 dni od podpisania umowy, przekazanie sprzętu zostanie potwierdzone protokołem zdawczo-odbiorczym). Wymagany okres gwarancji na sprzęt - min. 24 m-ce lub okres gwarancji producenta (w przypadku gdy gwarancja producenta jest dłuższa). W okresie gwarancji Wykonawca zapewnia pełny serwis sprzętu na warunkach okreslonych w umowie</t>
    </r>
    <r>
      <rPr>
        <sz val="10"/>
        <color indexed="8"/>
        <rFont val="Garamond"/>
        <family val="1"/>
      </rPr>
      <t xml:space="preserve">
</t>
    </r>
  </si>
  <si>
    <t>Lodówki (2 szt): ……..</t>
  </si>
  <si>
    <t>Wirówka (1 szt): …….</t>
  </si>
  <si>
    <r>
      <t xml:space="preserve">Zastosowanie technologii </t>
    </r>
    <r>
      <rPr>
        <b/>
        <sz val="9"/>
        <color indexed="8"/>
        <rFont val="Garamond"/>
        <family val="1"/>
      </rPr>
      <t>chemiluminescencji</t>
    </r>
  </si>
  <si>
    <t>Wartość graniczna: Tak/Nie</t>
  </si>
  <si>
    <t>Tak</t>
  </si>
  <si>
    <t>Parametry oferowane (opisać) *</t>
  </si>
  <si>
    <r>
      <t xml:space="preserve">Wpisanie przez Zamawiającego </t>
    </r>
    <r>
      <rPr>
        <b/>
        <sz val="10"/>
        <color indexed="10"/>
        <rFont val="Garamond"/>
        <family val="1"/>
      </rPr>
      <t>Tak</t>
    </r>
    <r>
      <rPr>
        <sz val="10"/>
        <color indexed="10"/>
        <rFont val="Garamond"/>
        <family val="1"/>
      </rPr>
      <t xml:space="preserve"> w kolumnie "Wartość graniczna" oznacza, że dany parametr jest bezwzględnie wymagany.</t>
    </r>
  </si>
  <si>
    <t>Nazwa oferowanego systemu:</t>
  </si>
  <si>
    <r>
      <t>Razem odczynniki, kalibratory, kontrole i materiały eksploatacyjne</t>
    </r>
    <r>
      <rPr>
        <sz val="11"/>
        <color indexed="8"/>
        <rFont val="Garamond"/>
        <family val="1"/>
      </rPr>
      <t>:</t>
    </r>
  </si>
  <si>
    <t>Zestawienie wymaganych parametrów granicznych analizatora oraz wyposażenia dodatkowego zostało przedstawione w załączniku nr 1 do pakietu nr 2</t>
  </si>
  <si>
    <r>
      <t xml:space="preserve">Odpowiedź Oferenta </t>
    </r>
    <r>
      <rPr>
        <b/>
        <i/>
        <sz val="8"/>
        <color indexed="8"/>
        <rFont val="Garamond"/>
        <family val="1"/>
      </rPr>
      <t>Tak/Nie*</t>
    </r>
  </si>
  <si>
    <r>
      <t xml:space="preserve">Wykonawca dostarczy </t>
    </r>
    <r>
      <rPr>
        <b/>
        <sz val="9"/>
        <color indexed="8"/>
        <rFont val="Garamond"/>
        <family val="1"/>
      </rPr>
      <t>mikroskop</t>
    </r>
    <r>
      <rPr>
        <sz val="9"/>
        <color indexed="8"/>
        <rFont val="Garamond"/>
        <family val="1"/>
      </rPr>
      <t xml:space="preserve"> o następujących parametrach: mikroskop (CCIS-PL-infinity), głowica trinokular obrotowa 360°, okulary kąt 30°, rewolwer 5 gniazdowy, obiektywy CCIS EC Plan 4x,10x,40x S, 100x S-Oil, okulary szerokokątne 10x (N-WF10x /20mm) z niezależną regulacją dioptrii, oświetlenie quartz halogen Koehlera 6V/30W z regulacja intensywności, kondensor Abbe 0.90 N.A., przysłona irysowa, współosiowe pokrętła makro i mikro, stolik przesuwny XY, zasilanie 230V/50Hz w komplecie filtr niebieski,  olejek immersyjny 5ml, osłona winylowa (wkalkulowany w cenę oferty).</t>
    </r>
  </si>
  <si>
    <t>Wyroby muszą bezwzględnie spełniać wymagania ustawy o wyrobach medycznych z dnia 20 mają 2010 r.  (tekst jednolity  Dz.U. 2017 poz. 211)</t>
  </si>
  <si>
    <t>…………………………………….</t>
  </si>
  <si>
    <r>
      <t xml:space="preserve">Wpisanie przez Zamawiającego </t>
    </r>
    <r>
      <rPr>
        <b/>
        <sz val="10"/>
        <rFont val="Garamond"/>
        <family val="1"/>
      </rPr>
      <t>Tak</t>
    </r>
    <r>
      <rPr>
        <sz val="10"/>
        <rFont val="Garamond"/>
        <family val="1"/>
      </rPr>
      <t xml:space="preserve"> w kolumnie "Wartość graniczna" oznacza, że dany parametr jest bezwzględnie wymagany.</t>
    </r>
  </si>
  <si>
    <r>
      <t>Zestaw do ozn . APTT + CaCl</t>
    </r>
    <r>
      <rPr>
        <vertAlign val="subscript"/>
        <sz val="9"/>
        <color indexed="8"/>
        <rFont val="Garamond"/>
        <family val="1"/>
      </rPr>
      <t xml:space="preserve"> 2</t>
    </r>
    <r>
      <rPr>
        <sz val="9"/>
        <color indexed="8"/>
        <rFont val="Garamond"/>
        <family val="1"/>
      </rPr>
      <t xml:space="preserve"> 0,025 mol/l</t>
    </r>
  </si>
  <si>
    <r>
      <t xml:space="preserve">Materiały kontrolne metrykowane na oferowany  aparat do </t>
    </r>
    <r>
      <rPr>
        <u val="single"/>
        <sz val="10"/>
        <color indexed="8"/>
        <rFont val="Garamond"/>
        <family val="1"/>
      </rPr>
      <t>codziennej</t>
    </r>
    <r>
      <rPr>
        <sz val="10"/>
        <color indexed="8"/>
        <rFont val="Garamond"/>
        <family val="1"/>
      </rPr>
      <t xml:space="preserve"> kontroli jakości na minimum dwóch poziomach wartości -  N, P</t>
    </r>
  </si>
  <si>
    <r>
      <t>TAK-</t>
    </r>
    <r>
      <rPr>
        <b/>
        <sz val="10"/>
        <color indexed="8"/>
        <rFont val="Garamond"/>
        <family val="1"/>
      </rPr>
      <t>10 pkt</t>
    </r>
    <r>
      <rPr>
        <sz val="10"/>
        <color indexed="8"/>
        <rFont val="Garamond"/>
        <family val="1"/>
      </rPr>
      <t>./NIE-0pkt.</t>
    </r>
  </si>
  <si>
    <r>
      <t xml:space="preserve">Analizator wyprodukowany w 2017 r. i nowszy - </t>
    </r>
    <r>
      <rPr>
        <b/>
        <sz val="9"/>
        <color indexed="8"/>
        <rFont val="Garamond"/>
        <family val="1"/>
      </rPr>
      <t>10 pkt</t>
    </r>
  </si>
  <si>
    <r>
      <t xml:space="preserve">Analizator wyprodukowany w 2016r. - </t>
    </r>
    <r>
      <rPr>
        <b/>
        <sz val="9"/>
        <color indexed="8"/>
        <rFont val="Garamond"/>
        <family val="1"/>
      </rPr>
      <t>5 pkt</t>
    </r>
  </si>
  <si>
    <t>W pełni automatyczny, zintegrowany system do oznaczania parametrów fizyko-chemicznych, analizy ilościowej i weryfikacji obrazowej elementów upostaciowanych moczu wraz z oprogramowaniem zarządzającym pracą systemu</t>
  </si>
  <si>
    <t>W pełni automatyczny analizator do półilościowych badań fizyko-chemicznych w moczu przy użyciu testów paskowych (mocz aspirowany bezpośrednio z probówki)</t>
  </si>
  <si>
    <t>minimalna wymagana objętość moczu – 1 ml</t>
  </si>
  <si>
    <t>różnicowanie krwinek czerwonych i wolnej hemoglobiny</t>
  </si>
  <si>
    <t>praca z podajnikiem o minimalnej pojemności – 50 próbek moczu</t>
  </si>
  <si>
    <t>w pełni zautomatyzowany analizator przeznaczony do dokładnego ilościowego zliczania elementów upostaciowanych w moczu</t>
  </si>
  <si>
    <t>wymagane parametry raportowane na wyniku: erytrocyty, leukocyty,nabłonki, bakterie, wałeczki, kryształy, komórki drożdżopodobne,pasma śluzu, spermatocyty</t>
  </si>
  <si>
    <t>różnicowanie wałeczków (szkliste, patologiczne) z ich dokładnym ilościowym pomiarem</t>
  </si>
  <si>
    <t>ilościowy pomiar erytrocytów niezlizowanych</t>
  </si>
  <si>
    <t>minimalna wymagana objętość moczu – 2 ml (tryb podajnikowy)</t>
  </si>
  <si>
    <r>
      <t xml:space="preserve">TAK - </t>
    </r>
    <r>
      <rPr>
        <b/>
        <sz val="10"/>
        <color indexed="8"/>
        <rFont val="Garamond"/>
        <family val="1"/>
      </rPr>
      <t>20 pkt</t>
    </r>
    <r>
      <rPr>
        <sz val="10"/>
        <color indexed="8"/>
        <rFont val="Garamond"/>
        <family val="1"/>
      </rPr>
      <t>. / NIE-0pkt.</t>
    </r>
  </si>
  <si>
    <t>Wartość netto pakietu nr 8 ..................(słownie...............................................................................................)</t>
  </si>
  <si>
    <t>Wartość  brutto pakietu nr 8 .................(słownie..............................................................................................)</t>
  </si>
  <si>
    <t>Parametry oferowane (opisać)</t>
  </si>
  <si>
    <t>Po podpisaniu umowy Wykonawca przekaże Zamawiającemu następujące dokumenty:</t>
  </si>
  <si>
    <r>
      <t xml:space="preserve">Wykonawca w ramach ceny ofertowej dostarczy </t>
    </r>
    <r>
      <rPr>
        <b/>
        <sz val="8"/>
        <color indexed="8"/>
        <rFont val="Garamond"/>
        <family val="1"/>
      </rPr>
      <t>urządzenie wielofunkcyjne</t>
    </r>
    <r>
      <rPr>
        <sz val="8"/>
        <color indexed="8"/>
        <rFont val="Garamond"/>
        <family val="1"/>
      </rPr>
      <t xml:space="preserve"> do drukowania, skanowania, kopiowania i faksowania o następujących parametrach:                                            1. przeznaczenie do druku: mono/kolor - tekst i grafika
2.technologia druku : laserowa kolor
3.obsługiwane formaty nośników: A4, A4,A5,A6,B5 (JIS),B6 (JIS),10 x 15 cm , pocztówki postcard (JIS), koperty
4.wydajność tonera standardowego (mono) : min. do 11000 str. A4 (wg normy producenta, wydruk ciągły)
5.wydajność tonera standardowego (kolor) : min. do 6000 str. A4 (wg normy producenta, wydruk ciągły)
6.standardowa pamięć : min. 256 MB
7.miesięczne obciążenie : min. do 75000 stron
8. szybkość drukowania mono : min. do 30 stron A4/min
9. szybkość drukowania w kolorze : min. do 30 stron A4/min
10. automatyczny druk dwustronny : tak
11. możliwość wysyłania/odbierania faksów : tak
12. skanowanie w kolorze :tak
13. skanowanie do plików w formacie : PDF , JPG , RTF , TXT , BMP , PNG , TIFF
14. pojemność podajnika głównego : min. do 350 arkuszy
15. podajnik kopert (możliwość drukowania) : tak
16. pojemność podajnika (koperty) : min. do 10 sztuk
17. ethernet - druk w sieci LAN : tak
18. wireless - druk przez WiFi : tak   19. Rok produkcji: 2017/2018</t>
    </r>
  </si>
  <si>
    <t xml:space="preserve">W poniższej części Załącznika  Zamawiający podał warunki graniczne parametrów i warunków przez siebie wymaganych dla oferowanego sprzętu (systemu). Wykonawca składając ofertę jest zobowiązany wypełnić kolumny zatytułowane: "Odpowiedź Oferenta Tak/Nie" (wpisując Tak lub Nie).   Brak odpowiedzi TAK lub odpowiedź NIE  (dla parametrów bezwzględnie wymaganych przez Zamawiajacego) będzie traktowany jako brak danego parametru, co skutkować będzie odrzuceniem oferty jako niezgodnej z treścią SIWZ. Wykonawca może wypełnić kolumnę „Parametry oferowane (opisać)” opisując we właściwych pozycjach w wyczerpujący sposób dany parametr. </t>
  </si>
  <si>
    <t>OPIS PARAMETRÓW OCENIANYCH W KRYTERIUM: JAKOŚĆ (Parametry techniczno-funkcjonalne)</t>
  </si>
  <si>
    <r>
      <t xml:space="preserve">W poniższej części Załącznika  Zamawiający podał warunki graniczne parametrów i warunków przez siebie wymaganych dla oferowanego sprzętu (systemu). Wykonawca składając ofertę jest zobowiązany wypełnić kolumny zatytułowane: "Odpowiedź Oferenta Tak/Nie" (wpisując Tak lub Nie).   Brak odpowiedzi TAK lub odpowiedź NIE  (dla parametrów bezwzględnie wymaganych przez Zamawiajacego) będzie traktowany jako brak danego parametru, co skutkować będzie odrzuceniem oferty jako niezgodnej z treścią SIWZ. Wykonawca </t>
    </r>
    <r>
      <rPr>
        <b/>
        <u val="single"/>
        <sz val="10"/>
        <rFont val="Garamond"/>
        <family val="1"/>
      </rPr>
      <t>może</t>
    </r>
    <r>
      <rPr>
        <sz val="10"/>
        <rFont val="Garamond"/>
        <family val="1"/>
      </rPr>
      <t xml:space="preserve"> wypełnić kolumnę „Parametry oferowane (opisać)” opisując we właściwych pozycjach w wyczerpujący sposób dany parametr. </t>
    </r>
  </si>
  <si>
    <r>
      <t xml:space="preserve">W poniższej części Załącznika  Zamawiający podał warunki graniczne parametrów i warunków przez siebie wymaganych dla oferowanego sprzętu. Wykonawca składając ofertę jest zobowiązany wypełnić kolumny zatytułowane: "Odpowiedź Oferenta Tak/Nie" (wpisując Tak lub Nie) </t>
    </r>
    <r>
      <rPr>
        <b/>
        <u val="single"/>
        <sz val="10"/>
        <rFont val="Garamond"/>
        <family val="1"/>
      </rPr>
      <t xml:space="preserve">oraz </t>
    </r>
    <r>
      <rPr>
        <sz val="10"/>
        <rFont val="Garamond"/>
        <family val="1"/>
      </rPr>
      <t>„Parametry oferowane (opisać)” opisując we właściwych pozycjach w wyczerpujący sposób dany parametr (dla pkt. 1 - 6). Brak opisu lub opis nieodpowiadający opisom przedstawionym w kolumnach „Opis parametrów granicznych” (dla parametrów bezwzględnie wymaganych przez Zamawiajacego) będzie traktowany jako brak danego parametru, co skutkować będzie odrzuceniem oferty jako niezgodnej z treścią SIWZ.</t>
    </r>
  </si>
  <si>
    <r>
      <t xml:space="preserve">Dostawa transportem monitorowanym pod względem temperatury 2-8 st. C potwierdzona wydrukiem. </t>
    </r>
    <r>
      <rPr>
        <b/>
        <sz val="9"/>
        <color indexed="8"/>
        <rFont val="Garamond"/>
        <family val="1"/>
      </rPr>
      <t>Wydruk z poprzednich dostaw jako załącznik do oferty (na wezwanie zamawiającego).</t>
    </r>
  </si>
  <si>
    <r>
      <t xml:space="preserve">Mikroskop : </t>
    </r>
    <r>
      <rPr>
        <b/>
        <sz val="10"/>
        <color indexed="10"/>
        <rFont val="Garamond"/>
        <family val="1"/>
      </rPr>
      <t xml:space="preserve"> </t>
    </r>
  </si>
  <si>
    <t xml:space="preserve">drukarka termiczna : </t>
  </si>
  <si>
    <t xml:space="preserve">urządzenie wielofunkcyjne: </t>
  </si>
  <si>
    <r>
      <t>Wymóg</t>
    </r>
    <r>
      <rPr>
        <b/>
        <sz val="10"/>
        <color indexed="8"/>
        <rFont val="Garamond"/>
        <family val="1"/>
      </rPr>
      <t xml:space="preserve"> dołączenia do oferty</t>
    </r>
    <r>
      <rPr>
        <sz val="10"/>
        <color indexed="8"/>
        <rFont val="Garamond"/>
        <family val="1"/>
      </rPr>
      <t xml:space="preserve"> (na wezwanie Zamawiającego zgodnie z art. 26 ust. 2 ustawy Pzp) ulotek/instrukcji używania spełniających wymagania określone w ust. 8.7 Część II załącznika nr 1 do ww. rozporządzenia</t>
    </r>
  </si>
  <si>
    <r>
      <rPr>
        <b/>
        <sz val="10"/>
        <color indexed="8"/>
        <rFont val="Garamond"/>
        <family val="1"/>
      </rPr>
      <t>Wymóg dołączenia do oferty (na wezwanie Zamawiającego zgodnie z art. 26 ust. 2 ustawy Pzp)</t>
    </r>
    <r>
      <rPr>
        <sz val="10"/>
        <color indexed="8"/>
        <rFont val="Garamond"/>
        <family val="1"/>
      </rPr>
      <t xml:space="preserve"> ulotek/instrukcji używania spełniających wymagania określone w ust. 8.7 Część II załącznika nr 1 do ww. rozporządzenia</t>
    </r>
  </si>
  <si>
    <r>
      <t>Oprogramowanie aparatu, umożliwiające zarządzanie odczynnikami – szacowanie przez system zużycia odczynników, wraz z prezentacją takiego zużycia w formie graficznej, czytelnej dla operatora, podanej na monitorze informacji o poziomie zużycia odczynników. (</t>
    </r>
    <r>
      <rPr>
        <b/>
        <sz val="9"/>
        <color indexed="8"/>
        <rFont val="Garamond"/>
        <family val="1"/>
      </rPr>
      <t>załączyć(na wezwanie Zamawiającego zgodnie z art. 26 ust. 2 ustawy Pzp) przykładowy zrzut ekranu, dopuszcza się zrzut w języku angielskim</t>
    </r>
    <r>
      <rPr>
        <sz val="9"/>
        <color indexed="8"/>
        <rFont val="Garamond"/>
        <family val="1"/>
      </rPr>
      <t>)</t>
    </r>
  </si>
  <si>
    <t>Wymóg dołączenia do oferty (na wezwanie Zamawiającego zgodnie z art. 26 ust. 2 ustawy Pzp) ulotek/instrukcji używania spełniających wymagania określone w ust. 8.7 Część II załącznika nr 1 do ww. rozporządzenia</t>
  </si>
  <si>
    <t>Parametry oceniane określone w pkt. 1 i 2 winny zostac potwierdzone dokumentami (materiały informacyjne, karty katalogowe, instrukcje uzywania)</t>
  </si>
  <si>
    <t>Wymóg dołączenia do oferty (na wezwanie Zamawiającego zgodnie z art. 26 ust. 2 ustawy Pzp) ulotek/instrukcji używania w języku polskim spełniających wymagania określone w ust. 8.7 Część II załącznika nr 1 do ww. rozporządzenia</t>
  </si>
  <si>
    <t>WW. parametry oceniane winny zostac potwierdzone dokumentami (materiały informacyjne, karty katalogowe, instrukcje uzywania)</t>
  </si>
  <si>
    <t>Dostawa transportem monitorowanym pod względem temperatury  (2-8 st. C) potwierdzonej wydrukiem z urządzenia monitorującego. Wydruk z poprzedniej dostawy na wezwanie Zamawiajacegozgodnie z art. 26 ust. 2 ustawy Pzp.</t>
  </si>
  <si>
    <t>Wymóg dołączenia do oferty (na wezwanie Zamawiającego zgodnie z art. 26 ust. 2 ustawy Pzp) ulotek/instrukcji używania spełniających wymagania określone w ust. 8.7 Część II  nr 16 poz. 75) oraz załącznikach do wymienionego rozporządzenia.</t>
  </si>
  <si>
    <r>
      <t>TAK-</t>
    </r>
    <r>
      <rPr>
        <b/>
        <sz val="9"/>
        <color indexed="8"/>
        <rFont val="Garamond"/>
        <family val="1"/>
      </rPr>
      <t>15 pkt</t>
    </r>
    <r>
      <rPr>
        <sz val="9"/>
        <color indexed="8"/>
        <rFont val="Garamond"/>
        <family val="1"/>
      </rPr>
      <t>. / NIE-0pkt.</t>
    </r>
  </si>
  <si>
    <r>
      <t>TAK-</t>
    </r>
    <r>
      <rPr>
        <b/>
        <sz val="9"/>
        <color indexed="8"/>
        <rFont val="Garamond"/>
        <family val="1"/>
      </rPr>
      <t>25 pkt.</t>
    </r>
    <r>
      <rPr>
        <sz val="9"/>
        <color indexed="8"/>
        <rFont val="Garamond"/>
        <family val="1"/>
      </rPr>
      <t xml:space="preserve"> / NIE-0pkt.</t>
    </r>
  </si>
  <si>
    <t>Maksymalna liczba punktów jaką można uzyskać w krytdrium Jakość wynosi 40 pkt.</t>
  </si>
  <si>
    <t>WW. parametry oceniane winny zostac potwierdzone dokumentami (materiały informacyjne, karty katalogowe, instrukcje używania</t>
  </si>
  <si>
    <r>
      <t>Dostawca dostarczy</t>
    </r>
    <r>
      <rPr>
        <b/>
        <sz val="10"/>
        <color indexed="8"/>
        <rFont val="Garamond"/>
        <family val="1"/>
      </rPr>
      <t xml:space="preserve"> termiczną drukarkę kodów paskowych</t>
    </r>
    <r>
      <rPr>
        <sz val="10"/>
        <color indexed="8"/>
        <rFont val="Garamond"/>
        <family val="1"/>
      </rPr>
      <t xml:space="preserve"> (wkalkulowana w cenę oferty) - szerokość etykiety 50 mm, wysokość etykiety 25 mm</t>
    </r>
  </si>
  <si>
    <t>Odpowiedź Wykonawcy: TAK / NIE *</t>
  </si>
  <si>
    <t xml:space="preserve">Wymienione w cz. III wyposażenie dodatkowe przechodzi na własność Zamawiającego. (dostawa wyposażenia w ciągu max. 14 dni od podpisania umowy, przekazanie sprzętu zostanie potwierdzone protokołem zdawczo-odbiorczym). Wymagany okres gwarancji na sprzęt - min. 24 m-ce lub okres gwarancji producenta (w przypadku gdy gwarancja producenta jest dłuższa). W okresie gwarancji Wykonawca zapewnia pełny serwis sprzętu na warunkach określonych w umowie. </t>
  </si>
  <si>
    <r>
      <t xml:space="preserve">Analizator wyprodukowany w 2013-2015r. - </t>
    </r>
    <r>
      <rPr>
        <b/>
        <sz val="9"/>
        <color indexed="8"/>
        <rFont val="Garamond"/>
        <family val="1"/>
      </rPr>
      <t>0 pkt</t>
    </r>
  </si>
  <si>
    <r>
      <t xml:space="preserve">Dostawca dostarczy fabrycznie nową termiczną drukarkę kodów paskowych (wkalkulowana w cenę oferty), która po zakończeniu umowy przechodzi na stan zamawiającego (w ciągu max. 14 dni od zakończenia umowy przekazanie sprzętu zostanie potwierdzone protokołem przekazania). </t>
    </r>
    <r>
      <rPr>
        <b/>
        <sz val="10"/>
        <color indexed="8"/>
        <rFont val="Garamond"/>
        <family val="1"/>
      </rPr>
      <t>Podać:</t>
    </r>
    <r>
      <rPr>
        <sz val="10"/>
        <color indexed="8"/>
        <rFont val="Garamond"/>
        <family val="1"/>
      </rPr>
      <t>Nazwa, model, producenta.</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</si>
</sst>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op.&quot;;&quot;-&quot;#,##0&quot; op.&quot;"/>
    <numFmt numFmtId="165" formatCode="#,##0.00&quot;     &quot;"/>
    <numFmt numFmtId="166" formatCode="d&quot;.&quot;mm&quot;.&quot;yyyy"/>
    <numFmt numFmtId="167" formatCode="&quot; &quot;#,##0.00&quot; zł &quot;;&quot;-&quot;#,##0.00&quot; zł &quot;;&quot; -&quot;#&quot; zł &quot;;@&quot; &quot;"/>
    <numFmt numFmtId="168" formatCode="#,##0.00&quot; &quot;[$zł-415];[Red]&quot;-&quot;#,##0.00&quot; &quot;[$zł-415]"/>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103">
    <font>
      <sz val="11"/>
      <color theme="1"/>
      <name val="Arial CE"/>
      <family val="0"/>
    </font>
    <font>
      <sz val="11"/>
      <color indexed="8"/>
      <name val="Czcionka tekstu podstawowego"/>
      <family val="2"/>
    </font>
    <font>
      <sz val="10"/>
      <color indexed="8"/>
      <name val="Arial CE"/>
      <family val="0"/>
    </font>
    <font>
      <sz val="8"/>
      <color indexed="8"/>
      <name val="Arial CE"/>
      <family val="0"/>
    </font>
    <font>
      <sz val="8"/>
      <color indexed="8"/>
      <name val="Times New Roman"/>
      <family val="1"/>
    </font>
    <font>
      <sz val="10"/>
      <color indexed="8"/>
      <name val="Times New Roman1"/>
      <family val="0"/>
    </font>
    <font>
      <sz val="10"/>
      <color indexed="8"/>
      <name val="Times New Roman"/>
      <family val="1"/>
    </font>
    <font>
      <sz val="8"/>
      <color indexed="8"/>
      <name val="Times New Roman1"/>
      <family val="0"/>
    </font>
    <font>
      <sz val="9"/>
      <color indexed="8"/>
      <name val="Arial1"/>
      <family val="0"/>
    </font>
    <font>
      <sz val="7"/>
      <color indexed="8"/>
      <name val="Times New Roman1"/>
      <family val="0"/>
    </font>
    <font>
      <b/>
      <sz val="10"/>
      <color indexed="8"/>
      <name val="Arial CE"/>
      <family val="0"/>
    </font>
    <font>
      <sz val="12"/>
      <color indexed="8"/>
      <name val="Times New Roman1"/>
      <family val="0"/>
    </font>
    <font>
      <sz val="8"/>
      <color indexed="8"/>
      <name val="Arial1"/>
      <family val="0"/>
    </font>
    <font>
      <b/>
      <sz val="8"/>
      <color indexed="8"/>
      <name val="Arial1"/>
      <family val="0"/>
    </font>
    <font>
      <sz val="12"/>
      <color indexed="8"/>
      <name val="Arial1"/>
      <family val="0"/>
    </font>
    <font>
      <sz val="11"/>
      <color indexed="8"/>
      <name val="Arial1"/>
      <family val="0"/>
    </font>
    <font>
      <b/>
      <sz val="8"/>
      <color indexed="8"/>
      <name val="Arial CE"/>
      <family val="0"/>
    </font>
    <font>
      <b/>
      <sz val="9"/>
      <color indexed="8"/>
      <name val="Arial CE"/>
      <family val="0"/>
    </font>
    <font>
      <sz val="12"/>
      <color indexed="8"/>
      <name val="Arial"/>
      <family val="2"/>
    </font>
    <font>
      <b/>
      <sz val="11"/>
      <color indexed="8"/>
      <name val="Garamond"/>
      <family val="1"/>
    </font>
    <font>
      <sz val="11"/>
      <color indexed="8"/>
      <name val="Garamond"/>
      <family val="1"/>
    </font>
    <font>
      <b/>
      <sz val="12"/>
      <color indexed="8"/>
      <name val="Garamond"/>
      <family val="1"/>
    </font>
    <font>
      <b/>
      <i/>
      <u val="single"/>
      <sz val="12"/>
      <color indexed="8"/>
      <name val="Garamond"/>
      <family val="1"/>
    </font>
    <font>
      <sz val="10"/>
      <color indexed="8"/>
      <name val="Garamond"/>
      <family val="1"/>
    </font>
    <font>
      <b/>
      <sz val="10"/>
      <color indexed="8"/>
      <name val="Garamond"/>
      <family val="1"/>
    </font>
    <font>
      <b/>
      <sz val="8"/>
      <color indexed="8"/>
      <name val="Garamond"/>
      <family val="1"/>
    </font>
    <font>
      <b/>
      <sz val="9"/>
      <color indexed="8"/>
      <name val="Garamond"/>
      <family val="1"/>
    </font>
    <font>
      <sz val="12"/>
      <color indexed="8"/>
      <name val="Garamond"/>
      <family val="1"/>
    </font>
    <font>
      <sz val="9"/>
      <color indexed="8"/>
      <name val="Garamond"/>
      <family val="1"/>
    </font>
    <font>
      <sz val="8"/>
      <color indexed="8"/>
      <name val="Garamond"/>
      <family val="1"/>
    </font>
    <font>
      <b/>
      <i/>
      <sz val="8"/>
      <color indexed="8"/>
      <name val="Garamond"/>
      <family val="1"/>
    </font>
    <font>
      <sz val="10"/>
      <color indexed="10"/>
      <name val="Times New Roman1"/>
      <family val="0"/>
    </font>
    <font>
      <u val="single"/>
      <sz val="10"/>
      <color indexed="8"/>
      <name val="Garamond"/>
      <family val="1"/>
    </font>
    <font>
      <b/>
      <i/>
      <sz val="7"/>
      <color indexed="8"/>
      <name val="Garamond"/>
      <family val="1"/>
    </font>
    <font>
      <sz val="8"/>
      <name val="Arial CE"/>
      <family val="0"/>
    </font>
    <font>
      <b/>
      <sz val="7"/>
      <color indexed="8"/>
      <name val="Garamond"/>
      <family val="1"/>
    </font>
    <font>
      <b/>
      <u val="single"/>
      <sz val="10"/>
      <color indexed="8"/>
      <name val="Garamond"/>
      <family val="1"/>
    </font>
    <font>
      <sz val="7"/>
      <color indexed="8"/>
      <name val="Garamond"/>
      <family val="1"/>
    </font>
    <font>
      <sz val="10"/>
      <color indexed="10"/>
      <name val="Garamond"/>
      <family val="1"/>
    </font>
    <font>
      <b/>
      <sz val="14"/>
      <color indexed="8"/>
      <name val="Garamond"/>
      <family val="1"/>
    </font>
    <font>
      <sz val="14"/>
      <color indexed="8"/>
      <name val="Garamond"/>
      <family val="1"/>
    </font>
    <font>
      <sz val="10"/>
      <color indexed="16"/>
      <name val="Garamond"/>
      <family val="1"/>
    </font>
    <font>
      <i/>
      <sz val="8"/>
      <color indexed="8"/>
      <name val="Garamond"/>
      <family val="1"/>
    </font>
    <font>
      <b/>
      <sz val="12"/>
      <name val="Garamond"/>
      <family val="1"/>
    </font>
    <font>
      <b/>
      <sz val="10"/>
      <color indexed="10"/>
      <name val="Garamond"/>
      <family val="1"/>
    </font>
    <font>
      <b/>
      <u val="single"/>
      <sz val="11"/>
      <color indexed="8"/>
      <name val="Garamond"/>
      <family val="1"/>
    </font>
    <font>
      <b/>
      <sz val="12"/>
      <color indexed="10"/>
      <name val="Garamond"/>
      <family val="1"/>
    </font>
    <font>
      <b/>
      <u val="single"/>
      <sz val="12"/>
      <color indexed="8"/>
      <name val="Garamond"/>
      <family val="1"/>
    </font>
    <font>
      <b/>
      <sz val="10"/>
      <name val="Garamond"/>
      <family val="1"/>
    </font>
    <font>
      <b/>
      <sz val="9"/>
      <name val="Garamond"/>
      <family val="1"/>
    </font>
    <font>
      <b/>
      <sz val="8"/>
      <name val="Garamond"/>
      <family val="1"/>
    </font>
    <font>
      <b/>
      <sz val="7"/>
      <name val="Garamond"/>
      <family val="1"/>
    </font>
    <font>
      <sz val="10"/>
      <name val="Garamond"/>
      <family val="1"/>
    </font>
    <font>
      <vertAlign val="subscript"/>
      <sz val="9"/>
      <color indexed="8"/>
      <name val="Garamond"/>
      <family val="1"/>
    </font>
    <font>
      <sz val="9"/>
      <name val="Garamond"/>
      <family val="1"/>
    </font>
    <font>
      <b/>
      <sz val="10"/>
      <color indexed="8"/>
      <name val="Times New Roman1"/>
      <family val="0"/>
    </font>
    <font>
      <sz val="8"/>
      <name val="Garamond"/>
      <family val="1"/>
    </font>
    <font>
      <b/>
      <u val="single"/>
      <sz val="10"/>
      <name val="Garamond"/>
      <family val="1"/>
    </font>
    <font>
      <sz val="11"/>
      <color indexed="8"/>
      <name val="Arial CE"/>
      <family val="0"/>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1"/>
      <color indexed="8"/>
      <name val="Calibri"/>
      <family val="2"/>
    </font>
    <font>
      <b/>
      <i/>
      <sz val="16"/>
      <color indexed="8"/>
      <name val="Arial CE"/>
      <family val="0"/>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sz val="10"/>
      <color indexed="8"/>
      <name val="Arial1"/>
      <family val="0"/>
    </font>
    <font>
      <b/>
      <sz val="11"/>
      <color indexed="52"/>
      <name val="Czcionka tekstu podstawowego"/>
      <family val="0"/>
    </font>
    <font>
      <b/>
      <i/>
      <u val="single"/>
      <sz val="11"/>
      <color indexed="8"/>
      <name val="Arial CE"/>
      <family val="0"/>
    </font>
    <font>
      <b/>
      <sz val="11"/>
      <color indexed="8"/>
      <name val="Czcionka tekstu podstawowego"/>
      <family val="0"/>
    </font>
    <font>
      <i/>
      <sz val="11"/>
      <color indexed="23"/>
      <name val="Czcionka tekstu podstawowego"/>
      <family val="0"/>
    </font>
    <font>
      <sz val="11"/>
      <color indexed="10"/>
      <name val="Czcionka tekstu podstawowego"/>
      <family val="0"/>
    </font>
    <font>
      <b/>
      <sz val="18"/>
      <color indexed="56"/>
      <name val="Cambria"/>
      <family val="1"/>
    </font>
    <font>
      <sz val="11"/>
      <color indexed="20"/>
      <name val="Czcionka tekstu podstawowego"/>
      <family val="0"/>
    </font>
    <font>
      <sz val="11"/>
      <color rgb="FF000000"/>
      <name val="Czcionka tekstu podstawowego"/>
      <family val="0"/>
    </font>
    <font>
      <sz val="11"/>
      <color rgb="FFFFFFFF"/>
      <name val="Czcionka tekstu podstawowego"/>
      <family val="0"/>
    </font>
    <font>
      <sz val="11"/>
      <color rgb="FF333399"/>
      <name val="Czcionka tekstu podstawowego"/>
      <family val="0"/>
    </font>
    <font>
      <b/>
      <sz val="11"/>
      <color rgb="FF333333"/>
      <name val="Czcionka tekstu podstawowego"/>
      <family val="0"/>
    </font>
    <font>
      <sz val="11"/>
      <color rgb="FF008000"/>
      <name val="Czcionka tekstu podstawowego"/>
      <family val="0"/>
    </font>
    <font>
      <sz val="11"/>
      <color rgb="FF000000"/>
      <name val="Calibri"/>
      <family val="2"/>
    </font>
    <font>
      <sz val="10"/>
      <color theme="1"/>
      <name val="Arial CE"/>
      <family val="0"/>
    </font>
    <font>
      <b/>
      <i/>
      <sz val="16"/>
      <color theme="1"/>
      <name val="Arial CE"/>
      <family val="0"/>
    </font>
    <font>
      <sz val="11"/>
      <color rgb="FFFF9900"/>
      <name val="Czcionka tekstu podstawowego"/>
      <family val="0"/>
    </font>
    <font>
      <b/>
      <sz val="11"/>
      <color rgb="FFFFFFFF"/>
      <name val="Czcionka tekstu podstawowego"/>
      <family val="0"/>
    </font>
    <font>
      <b/>
      <sz val="15"/>
      <color rgb="FF003366"/>
      <name val="Czcionka tekstu podstawowego"/>
      <family val="0"/>
    </font>
    <font>
      <b/>
      <sz val="13"/>
      <color rgb="FF003366"/>
      <name val="Czcionka tekstu podstawowego"/>
      <family val="0"/>
    </font>
    <font>
      <b/>
      <sz val="11"/>
      <color rgb="FF003366"/>
      <name val="Czcionka tekstu podstawowego"/>
      <family val="0"/>
    </font>
    <font>
      <sz val="11"/>
      <color rgb="FF993300"/>
      <name val="Czcionka tekstu podstawowego"/>
      <family val="0"/>
    </font>
    <font>
      <sz val="10"/>
      <color theme="1"/>
      <name val="Arial1"/>
      <family val="0"/>
    </font>
    <font>
      <b/>
      <sz val="11"/>
      <color rgb="FFFF9900"/>
      <name val="Czcionka tekstu podstawowego"/>
      <family val="0"/>
    </font>
    <font>
      <b/>
      <i/>
      <u val="single"/>
      <sz val="11"/>
      <color theme="1"/>
      <name val="Arial CE"/>
      <family val="0"/>
    </font>
    <font>
      <b/>
      <sz val="11"/>
      <color rgb="FF000000"/>
      <name val="Czcionka tekstu podstawowego"/>
      <family val="0"/>
    </font>
    <font>
      <i/>
      <sz val="11"/>
      <color rgb="FF808080"/>
      <name val="Czcionka tekstu podstawowego"/>
      <family val="0"/>
    </font>
    <font>
      <sz val="11"/>
      <color rgb="FFFF0000"/>
      <name val="Czcionka tekstu podstawowego"/>
      <family val="0"/>
    </font>
    <font>
      <b/>
      <sz val="18"/>
      <color rgb="FF003366"/>
      <name val="Cambria"/>
      <family val="1"/>
    </font>
    <font>
      <sz val="11"/>
      <color rgb="FF800080"/>
      <name val="Czcionka tekstu podstawowego"/>
      <family val="0"/>
    </font>
    <font>
      <sz val="11"/>
      <color theme="1"/>
      <name val="Garamond"/>
      <family val="1"/>
    </font>
    <font>
      <sz val="10"/>
      <color theme="1"/>
      <name val="Garamond"/>
      <family val="1"/>
    </font>
  </fonts>
  <fills count="32">
    <fill>
      <patternFill/>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2"/>
        <bgColor indexed="64"/>
      </patternFill>
    </fill>
  </fills>
  <borders count="49">
    <border>
      <left/>
      <right/>
      <top/>
      <bottom/>
      <diagonal/>
    </border>
    <border>
      <left style="thin">
        <color rgb="FF808080"/>
      </left>
      <right style="thin">
        <color rgb="FF808080"/>
      </right>
      <top style="thin">
        <color rgb="FF808080"/>
      </top>
      <bottom style="thin">
        <color rgb="FF808080"/>
      </bottom>
    </border>
    <border>
      <left style="thin">
        <color rgb="FF333333"/>
      </left>
      <right style="thin">
        <color rgb="FF333333"/>
      </right>
      <top style="thin">
        <color rgb="FF333333"/>
      </top>
      <bottom style="thin">
        <color rgb="FF333333"/>
      </bottom>
    </border>
    <border>
      <left/>
      <right/>
      <top/>
      <bottom style="double">
        <color rgb="FFFF9900"/>
      </bottom>
    </border>
    <border>
      <left style="double">
        <color rgb="FF333333"/>
      </left>
      <right style="double">
        <color rgb="FF333333"/>
      </right>
      <top style="double">
        <color rgb="FF333333"/>
      </top>
      <bottom style="double">
        <color rgb="FF333333"/>
      </bottom>
    </border>
    <border>
      <left/>
      <right/>
      <top/>
      <bottom style="thin">
        <color rgb="FF333399"/>
      </bottom>
    </border>
    <border>
      <left/>
      <right/>
      <top/>
      <bottom style="thin">
        <color rgb="FFC0C0C0"/>
      </bottom>
    </border>
    <border>
      <left/>
      <right/>
      <top/>
      <bottom style="thin">
        <color rgb="FF0066CC"/>
      </bottom>
    </border>
    <border>
      <left/>
      <right/>
      <top style="thin">
        <color rgb="FF333399"/>
      </top>
      <bottom style="double">
        <color rgb="FF333399"/>
      </bottom>
    </border>
    <border>
      <left style="thin">
        <color rgb="FFC0C0C0"/>
      </left>
      <right style="thin">
        <color rgb="FFC0C0C0"/>
      </right>
      <top style="thin">
        <color rgb="FFC0C0C0"/>
      </top>
      <bottom style="thin">
        <color rgb="FFC0C0C0"/>
      </bottom>
    </border>
    <border>
      <left/>
      <right/>
      <top/>
      <bottom style="thin">
        <color indexed="8"/>
      </bottom>
    </border>
    <border>
      <left style="thin">
        <color indexed="8"/>
      </left>
      <right/>
      <top/>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top/>
      <bottom style="thin">
        <color indexed="8"/>
      </bottom>
    </border>
    <border>
      <left/>
      <right style="thin">
        <color indexed="8"/>
      </right>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bottom style="thin"/>
    </border>
    <border>
      <left>
        <color indexed="63"/>
      </left>
      <right style="thin"/>
      <top style="thin"/>
      <bottom style="thin"/>
    </border>
    <border diagonalUp="1" diagonalDown="1">
      <left style="thin"/>
      <right style="thin"/>
      <top style="thin"/>
      <bottom style="thin"/>
      <diagonal style="thin">
        <color indexed="8"/>
      </diagonal>
    </border>
    <border>
      <left style="thin">
        <color indexed="8"/>
      </left>
      <right>
        <color indexed="63"/>
      </right>
      <top style="thin"/>
      <bottom>
        <color indexed="63"/>
      </bottom>
    </border>
    <border>
      <left>
        <color indexed="63"/>
      </left>
      <right style="thin">
        <color indexed="8"/>
      </right>
      <top style="thin"/>
      <bottom>
        <color indexed="63"/>
      </bottom>
    </border>
    <border>
      <left style="thin"/>
      <right style="thin"/>
      <top>
        <color indexed="63"/>
      </top>
      <bottom style="thin"/>
    </border>
    <border>
      <left style="thin">
        <color indexed="8"/>
      </left>
      <right style="thin">
        <color indexed="8"/>
      </right>
      <top style="thin">
        <color indexed="8"/>
      </top>
      <bottom style="thin"/>
    </border>
    <border>
      <left style="thin"/>
      <right>
        <color indexed="63"/>
      </right>
      <top style="thin"/>
      <bottom style="thin">
        <color indexed="8"/>
      </bottom>
    </border>
    <border>
      <left>
        <color indexed="63"/>
      </left>
      <right>
        <color indexed="63"/>
      </right>
      <top style="thin">
        <color indexed="8"/>
      </top>
      <bottom/>
    </border>
    <border>
      <left style="thin"/>
      <right>
        <color indexed="63"/>
      </right>
      <top style="thin"/>
      <bottom>
        <color indexed="63"/>
      </bottom>
    </border>
    <border>
      <left style="thin"/>
      <right>
        <color indexed="63"/>
      </right>
      <top>
        <color indexed="63"/>
      </top>
      <bottom style="thin"/>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lignment/>
      <protection/>
    </xf>
    <xf numFmtId="0" fontId="79" fillId="3" borderId="0">
      <alignment/>
      <protection/>
    </xf>
    <xf numFmtId="0" fontId="79" fillId="4" borderId="0">
      <alignment/>
      <protection/>
    </xf>
    <xf numFmtId="0" fontId="79" fillId="5" borderId="0">
      <alignment/>
      <protection/>
    </xf>
    <xf numFmtId="0" fontId="79" fillId="6" borderId="0">
      <alignment/>
      <protection/>
    </xf>
    <xf numFmtId="0" fontId="79" fillId="7" borderId="0">
      <alignment/>
      <protection/>
    </xf>
    <xf numFmtId="0" fontId="79" fillId="8" borderId="0">
      <alignment/>
      <protection/>
    </xf>
    <xf numFmtId="0" fontId="79" fillId="9" borderId="0">
      <alignment/>
      <protection/>
    </xf>
    <xf numFmtId="0" fontId="79" fillId="10" borderId="0">
      <alignment/>
      <protection/>
    </xf>
    <xf numFmtId="0" fontId="79" fillId="5" borderId="0">
      <alignment/>
      <protection/>
    </xf>
    <xf numFmtId="0" fontId="79" fillId="8" borderId="0">
      <alignment/>
      <protection/>
    </xf>
    <xf numFmtId="0" fontId="79" fillId="11" borderId="0">
      <alignment/>
      <protection/>
    </xf>
    <xf numFmtId="0" fontId="80" fillId="12" borderId="0">
      <alignment/>
      <protection/>
    </xf>
    <xf numFmtId="0" fontId="80" fillId="9" borderId="0">
      <alignment/>
      <protection/>
    </xf>
    <xf numFmtId="0" fontId="80" fillId="10" borderId="0">
      <alignment/>
      <protection/>
    </xf>
    <xf numFmtId="0" fontId="80" fillId="13" borderId="0">
      <alignment/>
      <protection/>
    </xf>
    <xf numFmtId="0" fontId="80" fillId="14" borderId="0">
      <alignment/>
      <protection/>
    </xf>
    <xf numFmtId="0" fontId="80" fillId="15" borderId="0">
      <alignment/>
      <protection/>
    </xf>
    <xf numFmtId="0" fontId="80" fillId="16" borderId="0">
      <alignment/>
      <protection/>
    </xf>
    <xf numFmtId="0" fontId="80" fillId="17" borderId="0">
      <alignment/>
      <protection/>
    </xf>
    <xf numFmtId="0" fontId="80" fillId="18" borderId="0">
      <alignment/>
      <protection/>
    </xf>
    <xf numFmtId="0" fontId="80" fillId="13" borderId="0">
      <alignment/>
      <protection/>
    </xf>
    <xf numFmtId="0" fontId="80" fillId="14" borderId="0">
      <alignment/>
      <protection/>
    </xf>
    <xf numFmtId="0" fontId="80" fillId="19" borderId="0">
      <alignment/>
      <protection/>
    </xf>
    <xf numFmtId="0" fontId="81" fillId="7" borderId="1">
      <alignment/>
      <protection/>
    </xf>
    <xf numFmtId="0" fontId="82" fillId="20" borderId="2">
      <alignment/>
      <protection/>
    </xf>
    <xf numFmtId="0" fontId="83" fillId="4" borderId="0">
      <alignment/>
      <protection/>
    </xf>
    <xf numFmtId="43" fontId="1" fillId="0" borderId="0" applyFont="0" applyFill="0" applyBorder="0" applyAlignment="0" applyProtection="0"/>
    <xf numFmtId="41" fontId="1" fillId="0" borderId="0" applyFont="0" applyFill="0" applyBorder="0" applyAlignment="0" applyProtection="0"/>
    <xf numFmtId="0" fontId="84" fillId="0" borderId="0">
      <alignment/>
      <protection/>
    </xf>
    <xf numFmtId="167" fontId="85" fillId="0" borderId="0">
      <alignment/>
      <protection/>
    </xf>
    <xf numFmtId="0" fontId="86" fillId="0" borderId="0">
      <alignment horizontal="center"/>
      <protection/>
    </xf>
    <xf numFmtId="0" fontId="86" fillId="0" borderId="0">
      <alignment horizontal="center" textRotation="90"/>
      <protection/>
    </xf>
    <xf numFmtId="0" fontId="87" fillId="0" borderId="3">
      <alignment/>
      <protection/>
    </xf>
    <xf numFmtId="0" fontId="88" fillId="21" borderId="4">
      <alignment/>
      <protection/>
    </xf>
    <xf numFmtId="0" fontId="89" fillId="0" borderId="5">
      <alignment/>
      <protection/>
    </xf>
    <xf numFmtId="0" fontId="90" fillId="0" borderId="6">
      <alignment/>
      <protection/>
    </xf>
    <xf numFmtId="0" fontId="91" fillId="0" borderId="7">
      <alignment/>
      <protection/>
    </xf>
    <xf numFmtId="0" fontId="91" fillId="0" borderId="0">
      <alignment/>
      <protection/>
    </xf>
    <xf numFmtId="0" fontId="92" fillId="22" borderId="0">
      <alignment/>
      <protection/>
    </xf>
    <xf numFmtId="0" fontId="93" fillId="0" borderId="0">
      <alignment/>
      <protection/>
    </xf>
    <xf numFmtId="0" fontId="93" fillId="0" borderId="0">
      <alignment/>
      <protection/>
    </xf>
    <xf numFmtId="0" fontId="93" fillId="0" borderId="0">
      <alignment/>
      <protection/>
    </xf>
    <xf numFmtId="0" fontId="94" fillId="20" borderId="1">
      <alignment/>
      <protection/>
    </xf>
    <xf numFmtId="9" fontId="1" fillId="0" borderId="0" applyFont="0" applyFill="0" applyBorder="0" applyAlignment="0" applyProtection="0"/>
    <xf numFmtId="0" fontId="95" fillId="0" borderId="0">
      <alignment/>
      <protection/>
    </xf>
    <xf numFmtId="168" fontId="95" fillId="0" borderId="0">
      <alignment/>
      <protection/>
    </xf>
    <xf numFmtId="0" fontId="96" fillId="0" borderId="8">
      <alignment/>
      <protection/>
    </xf>
    <xf numFmtId="0" fontId="97" fillId="0" borderId="0">
      <alignment/>
      <protection/>
    </xf>
    <xf numFmtId="0" fontId="98" fillId="0" borderId="0">
      <alignment/>
      <protection/>
    </xf>
    <xf numFmtId="0" fontId="99" fillId="0" borderId="0">
      <alignment/>
      <protection/>
    </xf>
    <xf numFmtId="0" fontId="85" fillId="23" borderId="9">
      <alignment/>
      <protection/>
    </xf>
    <xf numFmtId="44" fontId="1" fillId="0" borderId="0" applyFont="0" applyFill="0" applyBorder="0" applyAlignment="0" applyProtection="0"/>
    <xf numFmtId="42" fontId="1" fillId="0" borderId="0" applyFont="0" applyFill="0" applyBorder="0" applyAlignment="0" applyProtection="0"/>
    <xf numFmtId="0" fontId="100" fillId="3" borderId="0">
      <alignment/>
      <protection/>
    </xf>
  </cellStyleXfs>
  <cellXfs count="79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11" fillId="0" borderId="0" xfId="0" applyFont="1" applyBorder="1" applyAlignment="1">
      <alignment horizontal="center" wrapText="1"/>
    </xf>
    <xf numFmtId="0" fontId="11" fillId="0" borderId="0" xfId="0" applyFont="1" applyBorder="1" applyAlignment="1">
      <alignment wrapText="1"/>
    </xf>
    <xf numFmtId="0" fontId="3" fillId="0" borderId="0" xfId="0" applyFont="1" applyAlignment="1">
      <alignment horizontal="center"/>
    </xf>
    <xf numFmtId="0" fontId="7" fillId="0" borderId="0" xfId="0" applyFont="1" applyAlignment="1">
      <alignment/>
    </xf>
    <xf numFmtId="0" fontId="7" fillId="0" borderId="0" xfId="0" applyFont="1" applyBorder="1" applyAlignment="1">
      <alignment horizontal="center"/>
    </xf>
    <xf numFmtId="0" fontId="7" fillId="0" borderId="0" xfId="0" applyFont="1" applyBorder="1" applyAlignment="1">
      <alignment/>
    </xf>
    <xf numFmtId="0" fontId="5" fillId="0" borderId="0" xfId="0" applyFont="1" applyAlignment="1">
      <alignment vertical="top" wrapText="1"/>
    </xf>
    <xf numFmtId="0" fontId="5" fillId="0" borderId="0" xfId="0" applyFont="1" applyBorder="1" applyAlignment="1">
      <alignment/>
    </xf>
    <xf numFmtId="0" fontId="5" fillId="0" borderId="0" xfId="0" applyFont="1" applyAlignment="1">
      <alignment horizontal="center"/>
    </xf>
    <xf numFmtId="0" fontId="5" fillId="0" borderId="0" xfId="0" applyFont="1" applyFill="1" applyBorder="1" applyAlignment="1">
      <alignment horizontal="left" vertical="top" wrapText="1"/>
    </xf>
    <xf numFmtId="0" fontId="0" fillId="0" borderId="0" xfId="0" applyAlignment="1">
      <alignment wrapText="1"/>
    </xf>
    <xf numFmtId="0" fontId="2" fillId="0" borderId="0" xfId="0" applyFont="1" applyAlignment="1">
      <alignment horizontal="center"/>
    </xf>
    <xf numFmtId="0" fontId="12" fillId="0" borderId="0" xfId="0" applyFont="1" applyAlignment="1">
      <alignment horizontal="center" vertical="top"/>
    </xf>
    <xf numFmtId="0" fontId="5" fillId="0" borderId="0" xfId="0" applyFont="1" applyFill="1" applyBorder="1" applyAlignment="1">
      <alignment vertical="top"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6" fillId="0" borderId="0" xfId="0" applyFont="1" applyAlignment="1">
      <alignment/>
    </xf>
    <xf numFmtId="0" fontId="10" fillId="0" borderId="0" xfId="0" applyFont="1" applyAlignment="1">
      <alignment/>
    </xf>
    <xf numFmtId="0" fontId="3" fillId="0" borderId="0" xfId="0" applyFont="1" applyBorder="1" applyAlignment="1">
      <alignment/>
    </xf>
    <xf numFmtId="0" fontId="8" fillId="0" borderId="0" xfId="0" applyFont="1" applyAlignment="1">
      <alignment horizontal="center" vertical="top"/>
    </xf>
    <xf numFmtId="0" fontId="5" fillId="0" borderId="0" xfId="0" applyFont="1" applyAlignment="1">
      <alignment vertical="top" wrapText="1"/>
    </xf>
    <xf numFmtId="0" fontId="11" fillId="0" borderId="0" xfId="0" applyFont="1" applyAlignment="1">
      <alignment/>
    </xf>
    <xf numFmtId="0" fontId="17" fillId="0" borderId="0" xfId="0" applyFont="1" applyBorder="1" applyAlignment="1">
      <alignment horizontal="left"/>
    </xf>
    <xf numFmtId="0" fontId="3" fillId="0" borderId="0" xfId="0" applyFont="1" applyAlignment="1">
      <alignment/>
    </xf>
    <xf numFmtId="0" fontId="3" fillId="0" borderId="0" xfId="0" applyFont="1" applyBorder="1" applyAlignment="1">
      <alignment horizontal="center"/>
    </xf>
    <xf numFmtId="0" fontId="10" fillId="0" borderId="0" xfId="0" applyFont="1" applyBorder="1" applyAlignment="1">
      <alignment wrapText="1"/>
    </xf>
    <xf numFmtId="0" fontId="2" fillId="0" borderId="0" xfId="0" applyFont="1" applyAlignment="1">
      <alignment horizontal="left"/>
    </xf>
    <xf numFmtId="0" fontId="3" fillId="0" borderId="0" xfId="0" applyFont="1" applyAlignment="1">
      <alignment wrapText="1"/>
    </xf>
    <xf numFmtId="0" fontId="3" fillId="0" borderId="0" xfId="0" applyFont="1" applyAlignment="1">
      <alignment horizontal="left"/>
    </xf>
    <xf numFmtId="0" fontId="13" fillId="0" borderId="0" xfId="0" applyFont="1" applyAlignment="1">
      <alignment wrapText="1"/>
    </xf>
    <xf numFmtId="0" fontId="16" fillId="0" borderId="0" xfId="0" applyFont="1" applyAlignment="1">
      <alignment horizontal="center"/>
    </xf>
    <xf numFmtId="0" fontId="0" fillId="0" borderId="0" xfId="0" applyBorder="1" applyAlignment="1">
      <alignment/>
    </xf>
    <xf numFmtId="0" fontId="18" fillId="0" borderId="0" xfId="0" applyFont="1" applyAlignment="1">
      <alignment/>
    </xf>
    <xf numFmtId="0" fontId="18" fillId="0" borderId="0" xfId="0" applyFont="1" applyAlignment="1">
      <alignment/>
    </xf>
    <xf numFmtId="0" fontId="12" fillId="0" borderId="0" xfId="0" applyFont="1" applyAlignment="1">
      <alignment horizontal="left" vertical="top"/>
    </xf>
    <xf numFmtId="0" fontId="3" fillId="0" borderId="11" xfId="0" applyFont="1" applyBorder="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left" vertical="top"/>
    </xf>
    <xf numFmtId="0" fontId="0" fillId="0" borderId="0" xfId="0" applyAlignment="1">
      <alignment/>
    </xf>
    <xf numFmtId="0" fontId="0" fillId="0" borderId="10" xfId="0" applyBorder="1" applyAlignment="1">
      <alignment/>
    </xf>
    <xf numFmtId="0" fontId="0" fillId="0" borderId="12" xfId="0" applyBorder="1" applyAlignment="1">
      <alignment/>
    </xf>
    <xf numFmtId="0" fontId="9" fillId="0" borderId="0" xfId="0" applyFont="1" applyAlignment="1">
      <alignment vertical="top" wrapText="1"/>
    </xf>
    <xf numFmtId="0" fontId="20" fillId="0" borderId="0" xfId="0" applyFont="1" applyAlignment="1">
      <alignment/>
    </xf>
    <xf numFmtId="0" fontId="20" fillId="24" borderId="13" xfId="0" applyFont="1" applyFill="1" applyBorder="1" applyAlignment="1">
      <alignment horizontal="center" vertical="center" wrapText="1"/>
    </xf>
    <xf numFmtId="0" fontId="20" fillId="0" borderId="13" xfId="0" applyFont="1" applyFill="1" applyBorder="1" applyAlignment="1">
      <alignment/>
    </xf>
    <xf numFmtId="0" fontId="20" fillId="0" borderId="13" xfId="0" applyFont="1" applyBorder="1" applyAlignment="1">
      <alignment vertical="center"/>
    </xf>
    <xf numFmtId="0" fontId="20" fillId="0" borderId="13" xfId="0" applyFont="1" applyBorder="1" applyAlignment="1">
      <alignment vertical="center" wrapText="1"/>
    </xf>
    <xf numFmtId="0" fontId="20" fillId="0" borderId="13" xfId="0" applyFont="1" applyFill="1" applyBorder="1" applyAlignment="1">
      <alignment horizontal="center" vertical="center" wrapText="1"/>
    </xf>
    <xf numFmtId="0" fontId="20" fillId="0" borderId="0" xfId="0" applyFont="1" applyBorder="1" applyAlignment="1">
      <alignment vertical="center" wrapText="1"/>
    </xf>
    <xf numFmtId="0" fontId="20" fillId="0" borderId="13" xfId="0" applyFont="1" applyBorder="1" applyAlignment="1">
      <alignment horizontal="center" vertical="center" wrapText="1"/>
    </xf>
    <xf numFmtId="0" fontId="13" fillId="0" borderId="0" xfId="0" applyFont="1" applyFill="1" applyBorder="1" applyAlignment="1">
      <alignment wrapText="1"/>
    </xf>
    <xf numFmtId="0" fontId="20" fillId="0" borderId="14" xfId="0" applyFont="1" applyBorder="1" applyAlignment="1">
      <alignment horizontal="center" vertical="center" wrapText="1"/>
    </xf>
    <xf numFmtId="0" fontId="20" fillId="0" borderId="15" xfId="0" applyFont="1" applyBorder="1" applyAlignment="1">
      <alignment/>
    </xf>
    <xf numFmtId="0" fontId="21" fillId="25" borderId="13" xfId="0" applyFont="1" applyFill="1" applyBorder="1" applyAlignment="1">
      <alignment horizontal="left" vertical="center" wrapText="1"/>
    </xf>
    <xf numFmtId="0" fontId="30" fillId="26" borderId="13" xfId="0" applyFont="1" applyFill="1" applyBorder="1" applyAlignment="1">
      <alignment horizontal="center" vertical="top" wrapText="1"/>
    </xf>
    <xf numFmtId="0" fontId="23" fillId="0" borderId="15" xfId="0" applyFont="1" applyBorder="1" applyAlignment="1">
      <alignment horizontal="center"/>
    </xf>
    <xf numFmtId="0" fontId="28" fillId="0" borderId="15" xfId="0" applyFont="1" applyBorder="1" applyAlignment="1">
      <alignment wrapText="1"/>
    </xf>
    <xf numFmtId="0" fontId="23" fillId="0" borderId="15" xfId="0" applyFont="1" applyBorder="1" applyAlignment="1">
      <alignment horizontal="center" wrapText="1"/>
    </xf>
    <xf numFmtId="0" fontId="23" fillId="0" borderId="0" xfId="0" applyFont="1" applyBorder="1" applyAlignment="1">
      <alignment horizontal="center" wrapText="1"/>
    </xf>
    <xf numFmtId="0" fontId="28" fillId="0" borderId="0" xfId="0" applyFont="1" applyBorder="1" applyAlignment="1">
      <alignment horizontal="left" vertical="top" wrapText="1"/>
    </xf>
    <xf numFmtId="0" fontId="27" fillId="0" borderId="0" xfId="0" applyFont="1" applyBorder="1" applyAlignment="1">
      <alignment horizontal="center" wrapText="1"/>
    </xf>
    <xf numFmtId="0" fontId="28" fillId="0" borderId="0" xfId="0" applyFont="1" applyBorder="1" applyAlignment="1">
      <alignment horizontal="center" wrapText="1"/>
    </xf>
    <xf numFmtId="0" fontId="27" fillId="0" borderId="0" xfId="0" applyFont="1" applyBorder="1" applyAlignment="1">
      <alignment vertical="center" wrapText="1"/>
    </xf>
    <xf numFmtId="0" fontId="23" fillId="0" borderId="0" xfId="0" applyFont="1" applyAlignment="1">
      <alignment horizontal="center"/>
    </xf>
    <xf numFmtId="0" fontId="20" fillId="0" borderId="0" xfId="0" applyFont="1" applyAlignment="1">
      <alignment horizontal="left"/>
    </xf>
    <xf numFmtId="0" fontId="29" fillId="0" borderId="0" xfId="0" applyFont="1" applyAlignment="1">
      <alignment horizontal="center" vertical="top"/>
    </xf>
    <xf numFmtId="0" fontId="28" fillId="0" borderId="0" xfId="0" applyFont="1" applyAlignment="1">
      <alignment horizontal="left"/>
    </xf>
    <xf numFmtId="0" fontId="30" fillId="26" borderId="13" xfId="0" applyFont="1" applyFill="1" applyBorder="1" applyAlignment="1">
      <alignment horizontal="center"/>
    </xf>
    <xf numFmtId="0" fontId="30" fillId="26" borderId="13" xfId="0" applyFont="1" applyFill="1" applyBorder="1" applyAlignment="1">
      <alignment horizontal="center" vertical="center" wrapText="1"/>
    </xf>
    <xf numFmtId="0" fontId="30" fillId="26" borderId="16" xfId="0" applyFont="1" applyFill="1" applyBorder="1" applyAlignment="1">
      <alignment horizontal="center" vertical="center" wrapText="1"/>
    </xf>
    <xf numFmtId="0" fontId="20" fillId="0" borderId="13" xfId="0" applyFont="1" applyBorder="1" applyAlignment="1">
      <alignment horizontal="center"/>
    </xf>
    <xf numFmtId="0" fontId="20" fillId="0" borderId="13" xfId="0" applyFont="1" applyBorder="1" applyAlignment="1">
      <alignment/>
    </xf>
    <xf numFmtId="0" fontId="23" fillId="0" borderId="14"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4" xfId="0" applyFont="1" applyBorder="1" applyAlignment="1">
      <alignment wrapText="1"/>
    </xf>
    <xf numFmtId="0" fontId="23" fillId="0" borderId="17" xfId="0" applyFont="1" applyBorder="1" applyAlignment="1">
      <alignment wrapText="1"/>
    </xf>
    <xf numFmtId="0" fontId="23" fillId="0" borderId="15" xfId="0" applyFont="1" applyBorder="1" applyAlignment="1">
      <alignment wrapText="1"/>
    </xf>
    <xf numFmtId="0" fontId="31" fillId="0" borderId="0" xfId="0" applyFont="1" applyFill="1" applyBorder="1" applyAlignment="1">
      <alignment vertical="top" wrapText="1"/>
    </xf>
    <xf numFmtId="0" fontId="33" fillId="26" borderId="13" xfId="0" applyFont="1" applyFill="1" applyBorder="1" applyAlignment="1">
      <alignment horizontal="center" vertical="top" wrapText="1"/>
    </xf>
    <xf numFmtId="0" fontId="24" fillId="27" borderId="13" xfId="0" applyFont="1" applyFill="1" applyBorder="1" applyAlignment="1">
      <alignment horizontal="center" vertical="top" wrapText="1"/>
    </xf>
    <xf numFmtId="0" fontId="23" fillId="0" borderId="14" xfId="0" applyFont="1" applyBorder="1" applyAlignment="1">
      <alignment horizontal="center" wrapText="1"/>
    </xf>
    <xf numFmtId="0" fontId="23" fillId="0" borderId="18" xfId="0" applyFont="1" applyBorder="1" applyAlignment="1">
      <alignment horizontal="center" wrapText="1"/>
    </xf>
    <xf numFmtId="0" fontId="28" fillId="0" borderId="13" xfId="0" applyFont="1" applyBorder="1" applyAlignment="1">
      <alignment horizontal="center" wrapText="1"/>
    </xf>
    <xf numFmtId="0" fontId="23" fillId="0" borderId="14" xfId="0" applyFont="1" applyBorder="1" applyAlignment="1">
      <alignment horizontal="center"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13" xfId="0" applyFont="1" applyBorder="1" applyAlignment="1">
      <alignment horizontal="center" wrapText="1"/>
    </xf>
    <xf numFmtId="0" fontId="23" fillId="0" borderId="0" xfId="0" applyFont="1" applyAlignment="1">
      <alignment wrapText="1"/>
    </xf>
    <xf numFmtId="0" fontId="23" fillId="0" borderId="16" xfId="0" applyFont="1" applyBorder="1" applyAlignment="1">
      <alignment horizontal="center" wrapText="1"/>
    </xf>
    <xf numFmtId="0" fontId="24" fillId="27" borderId="16" xfId="0" applyFont="1" applyFill="1" applyBorder="1" applyAlignment="1">
      <alignment horizontal="center" wrapText="1"/>
    </xf>
    <xf numFmtId="0" fontId="23" fillId="0" borderId="20" xfId="0" applyFont="1" applyBorder="1" applyAlignment="1">
      <alignment horizontal="center" wrapText="1"/>
    </xf>
    <xf numFmtId="0" fontId="23" fillId="0" borderId="20" xfId="0" applyFont="1" applyBorder="1" applyAlignment="1">
      <alignment horizontal="left" wrapText="1"/>
    </xf>
    <xf numFmtId="0" fontId="20" fillId="0" borderId="0" xfId="0" applyFont="1" applyAlignment="1">
      <alignment horizontal="left"/>
    </xf>
    <xf numFmtId="0" fontId="20" fillId="0" borderId="15" xfId="0" applyFont="1" applyBorder="1" applyAlignment="1">
      <alignment horizontal="center" vertical="center" wrapText="1"/>
    </xf>
    <xf numFmtId="0" fontId="21" fillId="25" borderId="15" xfId="0" applyFont="1" applyFill="1" applyBorder="1" applyAlignment="1">
      <alignment horizontal="left" vertical="center" wrapText="1"/>
    </xf>
    <xf numFmtId="0" fontId="23" fillId="0" borderId="15" xfId="0" applyFont="1" applyFill="1" applyBorder="1" applyAlignment="1">
      <alignment vertical="center" wrapText="1"/>
    </xf>
    <xf numFmtId="0" fontId="29" fillId="0" borderId="13" xfId="0" applyFont="1" applyBorder="1" applyAlignment="1">
      <alignment horizontal="center"/>
    </xf>
    <xf numFmtId="0" fontId="29" fillId="0" borderId="16" xfId="0" applyFont="1" applyBorder="1" applyAlignment="1">
      <alignment/>
    </xf>
    <xf numFmtId="0" fontId="29" fillId="0" borderId="16" xfId="0" applyFont="1" applyBorder="1" applyAlignment="1">
      <alignment horizontal="center"/>
    </xf>
    <xf numFmtId="0" fontId="29" fillId="0" borderId="21" xfId="0" applyFont="1" applyBorder="1" applyAlignment="1">
      <alignment wrapText="1"/>
    </xf>
    <xf numFmtId="0" fontId="28" fillId="0" borderId="13" xfId="0" applyFont="1" applyBorder="1" applyAlignment="1">
      <alignment horizontal="center"/>
    </xf>
    <xf numFmtId="0" fontId="23" fillId="0" borderId="13" xfId="0" applyFont="1" applyBorder="1" applyAlignment="1">
      <alignment horizontal="center"/>
    </xf>
    <xf numFmtId="0" fontId="23" fillId="0" borderId="16" xfId="0" applyFont="1" applyBorder="1" applyAlignment="1">
      <alignment/>
    </xf>
    <xf numFmtId="0" fontId="23" fillId="0" borderId="16" xfId="0" applyFont="1" applyBorder="1" applyAlignment="1">
      <alignment horizontal="center"/>
    </xf>
    <xf numFmtId="0" fontId="23" fillId="0" borderId="14" xfId="0" applyFont="1" applyBorder="1" applyAlignment="1">
      <alignment horizontal="center"/>
    </xf>
    <xf numFmtId="0" fontId="23" fillId="0" borderId="19" xfId="0" applyFont="1" applyBorder="1" applyAlignment="1">
      <alignment horizontal="center"/>
    </xf>
    <xf numFmtId="0" fontId="23" fillId="0" borderId="12" xfId="0" applyFont="1" applyBorder="1" applyAlignment="1">
      <alignment horizontal="center"/>
    </xf>
    <xf numFmtId="0" fontId="23" fillId="0" borderId="21" xfId="0" applyFont="1" applyBorder="1" applyAlignment="1">
      <alignment wrapText="1"/>
    </xf>
    <xf numFmtId="0" fontId="23" fillId="0" borderId="21" xfId="0" applyFont="1" applyBorder="1" applyAlignment="1">
      <alignment horizontal="center" wrapText="1"/>
    </xf>
    <xf numFmtId="0" fontId="23" fillId="0" borderId="21" xfId="0" applyFont="1" applyBorder="1" applyAlignment="1">
      <alignment horizontal="center"/>
    </xf>
    <xf numFmtId="0" fontId="25" fillId="0" borderId="0" xfId="0" applyFont="1" applyBorder="1" applyAlignment="1">
      <alignment horizontal="center"/>
    </xf>
    <xf numFmtId="0" fontId="25" fillId="26" borderId="16" xfId="0" applyFont="1" applyFill="1" applyBorder="1" applyAlignment="1">
      <alignment horizontal="center" vertical="center" wrapText="1"/>
    </xf>
    <xf numFmtId="0" fontId="35" fillId="26" borderId="20" xfId="0" applyFont="1" applyFill="1" applyBorder="1" applyAlignment="1">
      <alignment horizontal="center" vertical="center" wrapText="1"/>
    </xf>
    <xf numFmtId="0" fontId="29" fillId="26" borderId="20" xfId="0" applyFont="1" applyFill="1" applyBorder="1" applyAlignment="1">
      <alignment horizontal="center" vertical="center" wrapText="1"/>
    </xf>
    <xf numFmtId="0" fontId="33" fillId="26" borderId="13" xfId="0" applyFont="1" applyFill="1" applyBorder="1" applyAlignment="1">
      <alignment horizontal="center" wrapText="1"/>
    </xf>
    <xf numFmtId="0" fontId="33" fillId="26" borderId="13" xfId="0" applyFont="1" applyFill="1" applyBorder="1" applyAlignment="1">
      <alignment horizontal="center" wrapText="1" shrinkToFit="1"/>
    </xf>
    <xf numFmtId="0" fontId="29" fillId="0" borderId="13" xfId="0" applyFont="1" applyBorder="1" applyAlignment="1">
      <alignment/>
    </xf>
    <xf numFmtId="0" fontId="29" fillId="0" borderId="18" xfId="0" applyFont="1" applyBorder="1" applyAlignment="1">
      <alignment/>
    </xf>
    <xf numFmtId="0" fontId="29" fillId="0" borderId="22" xfId="0" applyFont="1" applyBorder="1" applyAlignment="1">
      <alignment/>
    </xf>
    <xf numFmtId="0" fontId="29" fillId="0" borderId="0" xfId="0" applyFont="1" applyBorder="1" applyAlignment="1">
      <alignment/>
    </xf>
    <xf numFmtId="0" fontId="24" fillId="0" borderId="0" xfId="0" applyFont="1" applyBorder="1" applyAlignment="1">
      <alignment/>
    </xf>
    <xf numFmtId="0" fontId="36" fillId="0" borderId="0" xfId="0" applyFont="1" applyAlignment="1">
      <alignment/>
    </xf>
    <xf numFmtId="0" fontId="25" fillId="0" borderId="0" xfId="0" applyFont="1" applyAlignment="1">
      <alignment/>
    </xf>
    <xf numFmtId="0" fontId="29" fillId="0" borderId="0" xfId="0" applyFont="1" applyAlignment="1">
      <alignment/>
    </xf>
    <xf numFmtId="0" fontId="19" fillId="0" borderId="0" xfId="0" applyFont="1" applyAlignment="1">
      <alignment/>
    </xf>
    <xf numFmtId="0" fontId="29" fillId="0" borderId="0" xfId="0" applyFont="1" applyAlignment="1">
      <alignment/>
    </xf>
    <xf numFmtId="0" fontId="27" fillId="0" borderId="0" xfId="0" applyFont="1" applyAlignment="1">
      <alignment/>
    </xf>
    <xf numFmtId="0" fontId="23" fillId="0" borderId="0" xfId="0" applyFont="1" applyAlignment="1">
      <alignment horizontal="left"/>
    </xf>
    <xf numFmtId="0" fontId="29" fillId="0" borderId="0" xfId="0" applyFont="1" applyAlignment="1">
      <alignment horizontal="center"/>
    </xf>
    <xf numFmtId="0" fontId="24" fillId="0" borderId="0" xfId="0" applyFont="1" applyAlignment="1">
      <alignment/>
    </xf>
    <xf numFmtId="0" fontId="37" fillId="26" borderId="21" xfId="0" applyFont="1" applyFill="1" applyBorder="1" applyAlignment="1">
      <alignment horizontal="center" vertical="center" wrapText="1"/>
    </xf>
    <xf numFmtId="0" fontId="30" fillId="26" borderId="13" xfId="0" applyFont="1" applyFill="1" applyBorder="1" applyAlignment="1">
      <alignment horizontal="center" wrapText="1"/>
    </xf>
    <xf numFmtId="0" fontId="30" fillId="26" borderId="13" xfId="0" applyFont="1" applyFill="1" applyBorder="1" applyAlignment="1">
      <alignment horizontal="center" wrapText="1" shrinkToFit="1"/>
    </xf>
    <xf numFmtId="0" fontId="30" fillId="26" borderId="13" xfId="0" applyFont="1" applyFill="1" applyBorder="1" applyAlignment="1">
      <alignment horizontal="center"/>
    </xf>
    <xf numFmtId="0" fontId="29" fillId="0" borderId="13" xfId="0" applyFont="1" applyBorder="1" applyAlignment="1">
      <alignment horizontal="center" vertical="center"/>
    </xf>
    <xf numFmtId="0" fontId="23" fillId="0" borderId="0" xfId="0" applyFont="1" applyAlignment="1">
      <alignment horizontal="left" wrapText="1"/>
    </xf>
    <xf numFmtId="0" fontId="29" fillId="0" borderId="0" xfId="0" applyFont="1" applyAlignment="1">
      <alignment wrapText="1"/>
    </xf>
    <xf numFmtId="0" fontId="25" fillId="0" borderId="0" xfId="0" applyFont="1" applyAlignment="1">
      <alignment/>
    </xf>
    <xf numFmtId="0" fontId="19" fillId="0" borderId="0" xfId="0" applyFont="1" applyAlignment="1">
      <alignment/>
    </xf>
    <xf numFmtId="0" fontId="20" fillId="0" borderId="0" xfId="0" applyFont="1" applyAlignment="1">
      <alignment/>
    </xf>
    <xf numFmtId="0" fontId="29" fillId="26" borderId="20" xfId="0" applyFont="1" applyFill="1" applyBorder="1" applyAlignment="1">
      <alignment horizontal="center" vertical="top" wrapText="1"/>
    </xf>
    <xf numFmtId="0" fontId="29" fillId="26" borderId="23" xfId="0" applyFont="1" applyFill="1" applyBorder="1" applyAlignment="1">
      <alignment horizontal="center" vertical="top" wrapText="1"/>
    </xf>
    <xf numFmtId="0" fontId="29" fillId="0" borderId="13" xfId="0" applyFont="1" applyBorder="1" applyAlignment="1">
      <alignment wrapText="1"/>
    </xf>
    <xf numFmtId="0" fontId="29" fillId="0" borderId="14" xfId="0" applyFont="1" applyBorder="1" applyAlignment="1">
      <alignment/>
    </xf>
    <xf numFmtId="0" fontId="29" fillId="0" borderId="14" xfId="0" applyFont="1" applyBorder="1" applyAlignment="1">
      <alignment wrapText="1"/>
    </xf>
    <xf numFmtId="0" fontId="29" fillId="0" borderId="13" xfId="0" applyFont="1" applyBorder="1" applyAlignment="1">
      <alignment/>
    </xf>
    <xf numFmtId="0" fontId="29" fillId="0" borderId="0" xfId="0" applyFont="1" applyBorder="1" applyAlignment="1">
      <alignment horizontal="center"/>
    </xf>
    <xf numFmtId="0" fontId="29" fillId="0" borderId="0" xfId="0" applyFont="1" applyFill="1" applyBorder="1" applyAlignment="1" applyProtection="1">
      <alignment/>
      <protection/>
    </xf>
    <xf numFmtId="0" fontId="29" fillId="0" borderId="0" xfId="0" applyFont="1" applyBorder="1" applyAlignment="1">
      <alignment/>
    </xf>
    <xf numFmtId="0" fontId="29" fillId="0" borderId="0" xfId="0" applyFont="1" applyBorder="1" applyAlignment="1">
      <alignment wrapText="1"/>
    </xf>
    <xf numFmtId="0" fontId="37" fillId="26" borderId="20" xfId="0" applyFont="1" applyFill="1" applyBorder="1" applyAlignment="1">
      <alignment horizontal="center" vertical="center" wrapText="1"/>
    </xf>
    <xf numFmtId="0" fontId="30" fillId="26" borderId="16" xfId="0" applyFont="1" applyFill="1" applyBorder="1" applyAlignment="1">
      <alignment horizontal="center" vertical="top"/>
    </xf>
    <xf numFmtId="0" fontId="30" fillId="26" borderId="16" xfId="0" applyFont="1" applyFill="1" applyBorder="1" applyAlignment="1">
      <alignment horizontal="center" vertical="top" wrapText="1"/>
    </xf>
    <xf numFmtId="0" fontId="29" fillId="0" borderId="21" xfId="0" applyFont="1" applyBorder="1" applyAlignment="1">
      <alignment/>
    </xf>
    <xf numFmtId="0" fontId="29" fillId="0" borderId="16" xfId="0" applyFont="1" applyBorder="1" applyAlignment="1">
      <alignment/>
    </xf>
    <xf numFmtId="0" fontId="29" fillId="0" borderId="16" xfId="0" applyFont="1" applyBorder="1" applyAlignment="1">
      <alignment wrapText="1"/>
    </xf>
    <xf numFmtId="0" fontId="20" fillId="0" borderId="22" xfId="0" applyFont="1" applyBorder="1" applyAlignment="1">
      <alignment/>
    </xf>
    <xf numFmtId="0" fontId="26" fillId="26" borderId="16" xfId="0" applyFont="1" applyFill="1" applyBorder="1" applyAlignment="1">
      <alignment horizontal="center" vertical="center" wrapText="1"/>
    </xf>
    <xf numFmtId="4" fontId="26" fillId="26" borderId="16" xfId="0" applyNumberFormat="1" applyFont="1" applyFill="1" applyBorder="1" applyAlignment="1">
      <alignment horizontal="center" vertical="center" wrapText="1"/>
    </xf>
    <xf numFmtId="0" fontId="24" fillId="0" borderId="0" xfId="0" applyFont="1" applyBorder="1" applyAlignment="1">
      <alignment horizontal="left"/>
    </xf>
    <xf numFmtId="0" fontId="26" fillId="26" borderId="16" xfId="0" applyFont="1" applyFill="1" applyBorder="1" applyAlignment="1">
      <alignment horizontal="center" vertical="center" wrapText="1"/>
    </xf>
    <xf numFmtId="0" fontId="24" fillId="0" borderId="0" xfId="0" applyFont="1" applyBorder="1" applyAlignment="1">
      <alignment horizontal="left"/>
    </xf>
    <xf numFmtId="0" fontId="30" fillId="26" borderId="13" xfId="0" applyFont="1" applyFill="1" applyBorder="1" applyAlignment="1">
      <alignment horizontal="center" vertical="top"/>
    </xf>
    <xf numFmtId="0" fontId="29" fillId="0" borderId="20" xfId="0" applyFont="1" applyBorder="1" applyAlignment="1">
      <alignment horizontal="center" vertical="top"/>
    </xf>
    <xf numFmtId="0" fontId="29" fillId="0" borderId="24" xfId="0" applyFont="1" applyBorder="1" applyAlignment="1">
      <alignment horizontal="center" vertical="top" wrapText="1"/>
    </xf>
    <xf numFmtId="0" fontId="29" fillId="0" borderId="20" xfId="0" applyFont="1" applyBorder="1" applyAlignment="1">
      <alignment horizontal="center" vertical="top" wrapText="1"/>
    </xf>
    <xf numFmtId="0" fontId="20" fillId="0" borderId="16" xfId="0" applyFont="1" applyBorder="1" applyAlignment="1">
      <alignment/>
    </xf>
    <xf numFmtId="0" fontId="20" fillId="0" borderId="19" xfId="57" applyFont="1" applyBorder="1" applyAlignment="1" applyProtection="1">
      <alignment vertical="center" wrapText="1"/>
      <protection hidden="1"/>
    </xf>
    <xf numFmtId="0" fontId="20" fillId="0" borderId="16" xfId="57" applyFont="1" applyBorder="1" applyAlignment="1" applyProtection="1">
      <alignment horizontal="center" vertical="center"/>
      <protection hidden="1"/>
    </xf>
    <xf numFmtId="4" fontId="20" fillId="0" borderId="16" xfId="57" applyNumberFormat="1" applyFont="1" applyBorder="1" applyAlignment="1" applyProtection="1">
      <alignment horizontal="right" vertical="center"/>
      <protection hidden="1"/>
    </xf>
    <xf numFmtId="0" fontId="25" fillId="26" borderId="19" xfId="0" applyFont="1" applyFill="1" applyBorder="1" applyAlignment="1">
      <alignment horizontal="center" vertical="center" wrapText="1"/>
    </xf>
    <xf numFmtId="0" fontId="30" fillId="26" borderId="20" xfId="0" applyFont="1" applyFill="1" applyBorder="1" applyAlignment="1">
      <alignment horizontal="center" wrapText="1"/>
    </xf>
    <xf numFmtId="0" fontId="30" fillId="26" borderId="20" xfId="0" applyFont="1" applyFill="1" applyBorder="1" applyAlignment="1" applyProtection="1">
      <alignment horizontal="center" vertical="center" wrapText="1"/>
      <protection hidden="1"/>
    </xf>
    <xf numFmtId="0" fontId="30" fillId="26" borderId="24" xfId="0" applyFont="1" applyFill="1" applyBorder="1" applyAlignment="1">
      <alignment horizontal="center" wrapText="1"/>
    </xf>
    <xf numFmtId="0" fontId="24" fillId="0" borderId="16" xfId="0" applyFont="1" applyBorder="1" applyAlignment="1">
      <alignment wrapText="1"/>
    </xf>
    <xf numFmtId="0" fontId="24" fillId="0" borderId="16" xfId="0" applyFont="1" applyBorder="1" applyAlignment="1">
      <alignment horizontal="center" wrapText="1"/>
    </xf>
    <xf numFmtId="0" fontId="24" fillId="0" borderId="16" xfId="0" applyFont="1" applyBorder="1" applyAlignment="1">
      <alignment horizontal="right" wrapText="1"/>
    </xf>
    <xf numFmtId="0" fontId="27" fillId="0" borderId="16" xfId="0" applyFont="1" applyBorder="1" applyAlignment="1">
      <alignment wrapText="1"/>
    </xf>
    <xf numFmtId="0" fontId="23" fillId="0" borderId="22" xfId="56" applyFont="1" applyBorder="1" applyAlignment="1">
      <alignment horizontal="center"/>
      <protection/>
    </xf>
    <xf numFmtId="0" fontId="23" fillId="0" borderId="13" xfId="56" applyFont="1" applyBorder="1">
      <alignment/>
      <protection/>
    </xf>
    <xf numFmtId="0" fontId="23" fillId="0" borderId="0" xfId="0" applyFont="1" applyBorder="1" applyAlignment="1">
      <alignment horizontal="center" vertical="top"/>
    </xf>
    <xf numFmtId="0" fontId="29" fillId="0" borderId="0" xfId="0" applyFont="1" applyAlignment="1">
      <alignment horizontal="left" vertical="top"/>
    </xf>
    <xf numFmtId="0" fontId="23" fillId="0" borderId="0" xfId="0" applyFont="1" applyAlignment="1">
      <alignment horizontal="center" vertical="top"/>
    </xf>
    <xf numFmtId="0" fontId="21" fillId="0" borderId="0" xfId="0" applyFont="1" applyAlignment="1">
      <alignment/>
    </xf>
    <xf numFmtId="0" fontId="21" fillId="0" borderId="0" xfId="0" applyFont="1" applyAlignment="1">
      <alignment/>
    </xf>
    <xf numFmtId="0" fontId="23" fillId="0" borderId="13" xfId="0" applyFont="1" applyBorder="1" applyAlignment="1">
      <alignment horizontal="center" vertical="center"/>
    </xf>
    <xf numFmtId="0" fontId="23" fillId="0" borderId="13" xfId="0" applyFont="1" applyFill="1" applyBorder="1" applyAlignment="1" applyProtection="1">
      <alignment horizontal="center" vertical="center" wrapText="1"/>
      <protection/>
    </xf>
    <xf numFmtId="3" fontId="23" fillId="0" borderId="13" xfId="0" applyNumberFormat="1" applyFont="1" applyFill="1" applyBorder="1" applyAlignment="1" applyProtection="1">
      <alignment horizontal="center" vertical="center" wrapText="1"/>
      <protection/>
    </xf>
    <xf numFmtId="0" fontId="23" fillId="0" borderId="0" xfId="0" applyFont="1" applyAlignment="1">
      <alignment horizontal="left" vertical="top"/>
    </xf>
    <xf numFmtId="0" fontId="23" fillId="0" borderId="0" xfId="0" applyFont="1" applyAlignment="1">
      <alignment vertical="top" wrapText="1"/>
    </xf>
    <xf numFmtId="0" fontId="19" fillId="0" borderId="0" xfId="0" applyFont="1" applyBorder="1" applyAlignment="1">
      <alignment horizontal="left"/>
    </xf>
    <xf numFmtId="0" fontId="29" fillId="26" borderId="21" xfId="0" applyFont="1" applyFill="1" applyBorder="1" applyAlignment="1">
      <alignment horizontal="center" vertical="center" wrapText="1"/>
    </xf>
    <xf numFmtId="0" fontId="30" fillId="26" borderId="14" xfId="0" applyFont="1" applyFill="1" applyBorder="1" applyAlignment="1">
      <alignment horizontal="center"/>
    </xf>
    <xf numFmtId="0" fontId="25" fillId="0" borderId="13" xfId="0" applyFont="1" applyBorder="1" applyAlignment="1">
      <alignment/>
    </xf>
    <xf numFmtId="0" fontId="25" fillId="0" borderId="22" xfId="0" applyFont="1" applyBorder="1" applyAlignment="1">
      <alignment/>
    </xf>
    <xf numFmtId="0" fontId="23" fillId="0" borderId="0" xfId="0" applyFont="1" applyAlignment="1">
      <alignment/>
    </xf>
    <xf numFmtId="0" fontId="23" fillId="0" borderId="0" xfId="0" applyFont="1" applyFill="1" applyAlignment="1">
      <alignment horizontal="left" vertical="center"/>
    </xf>
    <xf numFmtId="0" fontId="23" fillId="0" borderId="16" xfId="0" applyFont="1" applyBorder="1" applyAlignment="1">
      <alignment vertical="center" wrapText="1"/>
    </xf>
    <xf numFmtId="3" fontId="23" fillId="0" borderId="16" xfId="0" applyNumberFormat="1" applyFont="1" applyBorder="1" applyAlignment="1">
      <alignment/>
    </xf>
    <xf numFmtId="0" fontId="23" fillId="0" borderId="13" xfId="0" applyFont="1" applyBorder="1" applyAlignment="1">
      <alignment/>
    </xf>
    <xf numFmtId="0" fontId="23" fillId="0" borderId="12" xfId="0" applyFont="1" applyBorder="1" applyAlignment="1">
      <alignment/>
    </xf>
    <xf numFmtId="3" fontId="23" fillId="0" borderId="13" xfId="0" applyNumberFormat="1" applyFont="1" applyBorder="1" applyAlignment="1">
      <alignment/>
    </xf>
    <xf numFmtId="0" fontId="27" fillId="0" borderId="0" xfId="0" applyFont="1" applyAlignment="1">
      <alignment/>
    </xf>
    <xf numFmtId="0" fontId="20" fillId="0" borderId="20" xfId="0" applyFont="1" applyFill="1" applyBorder="1" applyAlignment="1">
      <alignment horizontal="center"/>
    </xf>
    <xf numFmtId="0" fontId="37" fillId="0" borderId="13" xfId="0" applyFont="1" applyBorder="1" applyAlignment="1">
      <alignment horizontal="center" wrapText="1"/>
    </xf>
    <xf numFmtId="0" fontId="20" fillId="0" borderId="13" xfId="0" applyFont="1" applyFill="1" applyBorder="1" applyAlignment="1">
      <alignment horizontal="center"/>
    </xf>
    <xf numFmtId="0" fontId="26" fillId="0" borderId="20" xfId="0" applyFont="1" applyBorder="1" applyAlignment="1">
      <alignment wrapText="1"/>
    </xf>
    <xf numFmtId="0" fontId="26" fillId="0" borderId="13" xfId="0" applyFont="1" applyBorder="1" applyAlignment="1">
      <alignment wrapText="1"/>
    </xf>
    <xf numFmtId="0" fontId="26" fillId="0" borderId="13" xfId="0" applyFont="1" applyBorder="1" applyAlignment="1">
      <alignment wrapText="1"/>
    </xf>
    <xf numFmtId="0" fontId="28" fillId="0" borderId="13" xfId="0" applyFont="1" applyBorder="1" applyAlignment="1">
      <alignment horizontal="left" indent="1"/>
    </xf>
    <xf numFmtId="0" fontId="28" fillId="0" borderId="13" xfId="0" applyFont="1" applyBorder="1" applyAlignment="1">
      <alignment/>
    </xf>
    <xf numFmtId="0" fontId="28" fillId="0" borderId="13" xfId="0" applyFont="1" applyBorder="1" applyAlignment="1">
      <alignment horizontal="left" wrapText="1" indent="1"/>
    </xf>
    <xf numFmtId="0" fontId="28" fillId="0" borderId="0" xfId="0" applyFont="1" applyAlignment="1">
      <alignment horizontal="left" wrapText="1" indent="1"/>
    </xf>
    <xf numFmtId="0" fontId="19" fillId="0" borderId="0" xfId="0" applyFont="1" applyFill="1" applyBorder="1" applyAlignment="1">
      <alignment vertical="center"/>
    </xf>
    <xf numFmtId="0" fontId="23" fillId="0" borderId="0" xfId="0" applyFont="1" applyFill="1" applyAlignment="1">
      <alignment horizontal="center" vertical="center"/>
    </xf>
    <xf numFmtId="0" fontId="41" fillId="0" borderId="0" xfId="0" applyFont="1" applyAlignment="1">
      <alignment horizontal="left"/>
    </xf>
    <xf numFmtId="0" fontId="24" fillId="0" borderId="0" xfId="0" applyFont="1" applyFill="1" applyAlignment="1">
      <alignment horizontal="center" vertical="center"/>
    </xf>
    <xf numFmtId="0" fontId="24" fillId="0" borderId="0" xfId="0" applyFont="1" applyFill="1" applyAlignment="1">
      <alignment horizontal="left"/>
    </xf>
    <xf numFmtId="0" fontId="23" fillId="0" borderId="0" xfId="0" applyFont="1" applyFill="1" applyAlignment="1">
      <alignment horizontal="left"/>
    </xf>
    <xf numFmtId="0" fontId="23" fillId="0" borderId="0" xfId="0" applyFont="1" applyFill="1" applyAlignment="1">
      <alignment horizontal="center" vertical="center"/>
    </xf>
    <xf numFmtId="0" fontId="23" fillId="0" borderId="0" xfId="0" applyFont="1" applyFill="1" applyAlignment="1">
      <alignment horizontal="center"/>
    </xf>
    <xf numFmtId="0" fontId="23" fillId="0" borderId="0" xfId="0" applyFont="1" applyFill="1" applyAlignment="1">
      <alignment/>
    </xf>
    <xf numFmtId="0" fontId="26" fillId="26" borderId="20" xfId="0" applyFont="1" applyFill="1" applyBorder="1" applyAlignment="1">
      <alignment horizontal="center" vertical="center" wrapText="1"/>
    </xf>
    <xf numFmtId="0" fontId="29" fillId="26" borderId="20" xfId="0" applyFont="1" applyFill="1" applyBorder="1" applyAlignment="1">
      <alignment horizontal="center" wrapText="1"/>
    </xf>
    <xf numFmtId="0" fontId="24" fillId="0" borderId="13" xfId="0" applyFont="1" applyFill="1" applyBorder="1" applyAlignment="1">
      <alignment horizontal="center" vertical="center"/>
    </xf>
    <xf numFmtId="49" fontId="20" fillId="0" borderId="16" xfId="0" applyNumberFormat="1" applyFont="1" applyFill="1" applyBorder="1" applyAlignment="1">
      <alignment horizontal="left" wrapText="1"/>
    </xf>
    <xf numFmtId="0" fontId="24" fillId="0" borderId="23" xfId="0" applyFont="1" applyFill="1" applyBorder="1" applyAlignment="1">
      <alignment horizontal="center" vertical="center"/>
    </xf>
    <xf numFmtId="0" fontId="23" fillId="0" borderId="20" xfId="0" applyFont="1" applyFill="1" applyBorder="1" applyAlignment="1">
      <alignment/>
    </xf>
    <xf numFmtId="165" fontId="23" fillId="0" borderId="20" xfId="0" applyNumberFormat="1" applyFont="1" applyFill="1" applyBorder="1" applyAlignment="1">
      <alignment/>
    </xf>
    <xf numFmtId="9" fontId="23" fillId="0" borderId="20" xfId="0" applyNumberFormat="1" applyFont="1" applyFill="1" applyBorder="1" applyAlignment="1">
      <alignment/>
    </xf>
    <xf numFmtId="49" fontId="23" fillId="0" borderId="16" xfId="0" applyNumberFormat="1" applyFont="1" applyFill="1" applyBorder="1" applyAlignment="1">
      <alignment horizontal="left" wrapText="1"/>
    </xf>
    <xf numFmtId="0" fontId="23" fillId="0" borderId="13" xfId="0" applyFont="1" applyFill="1" applyBorder="1" applyAlignment="1">
      <alignment/>
    </xf>
    <xf numFmtId="165" fontId="23" fillId="0" borderId="13" xfId="0" applyNumberFormat="1" applyFont="1" applyFill="1" applyBorder="1" applyAlignment="1">
      <alignment/>
    </xf>
    <xf numFmtId="9" fontId="23" fillId="0" borderId="13" xfId="0" applyNumberFormat="1" applyFont="1" applyFill="1" applyBorder="1" applyAlignment="1">
      <alignment/>
    </xf>
    <xf numFmtId="49" fontId="23" fillId="0" borderId="13" xfId="0" applyNumberFormat="1" applyFont="1" applyFill="1" applyBorder="1" applyAlignment="1">
      <alignment horizontal="left" wrapText="1"/>
    </xf>
    <xf numFmtId="4" fontId="29" fillId="0" borderId="13" xfId="0" applyNumberFormat="1" applyFont="1" applyFill="1" applyBorder="1" applyAlignment="1">
      <alignment horizontal="center"/>
    </xf>
    <xf numFmtId="0" fontId="24" fillId="0" borderId="14" xfId="0" applyFont="1" applyFill="1" applyBorder="1" applyAlignment="1">
      <alignment horizontal="center" vertical="center"/>
    </xf>
    <xf numFmtId="49" fontId="24" fillId="0" borderId="13" xfId="0" applyNumberFormat="1" applyFont="1" applyFill="1" applyBorder="1" applyAlignment="1">
      <alignment horizontal="center" vertical="center"/>
    </xf>
    <xf numFmtId="0" fontId="23" fillId="0" borderId="13" xfId="0" applyFont="1" applyFill="1" applyBorder="1" applyAlignment="1">
      <alignment horizontal="center"/>
    </xf>
    <xf numFmtId="49" fontId="24" fillId="0" borderId="24" xfId="0" applyNumberFormat="1" applyFont="1" applyFill="1" applyBorder="1" applyAlignment="1">
      <alignment horizontal="left" wrapText="1"/>
    </xf>
    <xf numFmtId="49" fontId="20" fillId="0" borderId="13" xfId="0" applyNumberFormat="1" applyFont="1" applyFill="1" applyBorder="1" applyAlignment="1">
      <alignment horizontal="left" wrapText="1"/>
    </xf>
    <xf numFmtId="0" fontId="24" fillId="0" borderId="13" xfId="0" applyFont="1" applyFill="1" applyBorder="1" applyAlignment="1">
      <alignment horizontal="right" vertical="center"/>
    </xf>
    <xf numFmtId="164" fontId="23" fillId="0" borderId="13" xfId="0" applyNumberFormat="1" applyFont="1" applyFill="1" applyBorder="1" applyAlignment="1">
      <alignment horizontal="center"/>
    </xf>
    <xf numFmtId="164" fontId="23" fillId="0" borderId="13" xfId="0" applyNumberFormat="1" applyFont="1" applyFill="1" applyBorder="1" applyAlignment="1">
      <alignment/>
    </xf>
    <xf numFmtId="49" fontId="23" fillId="0" borderId="14" xfId="0" applyNumberFormat="1" applyFont="1" applyFill="1" applyBorder="1" applyAlignment="1">
      <alignment horizontal="left" wrapText="1"/>
    </xf>
    <xf numFmtId="164" fontId="20" fillId="0" borderId="13" xfId="0" applyNumberFormat="1" applyFont="1" applyFill="1" applyBorder="1" applyAlignment="1">
      <alignment/>
    </xf>
    <xf numFmtId="49" fontId="20" fillId="0" borderId="14" xfId="0" applyNumberFormat="1" applyFont="1" applyFill="1" applyBorder="1" applyAlignment="1">
      <alignment horizontal="left" wrapText="1"/>
    </xf>
    <xf numFmtId="0" fontId="24" fillId="0" borderId="16" xfId="0" applyFont="1" applyFill="1" applyBorder="1" applyAlignment="1">
      <alignment horizontal="center" vertical="center"/>
    </xf>
    <xf numFmtId="0" fontId="23" fillId="0" borderId="16" xfId="0" applyFont="1" applyFill="1" applyBorder="1" applyAlignment="1">
      <alignment horizontal="center"/>
    </xf>
    <xf numFmtId="0" fontId="23" fillId="0" borderId="16" xfId="0" applyFont="1" applyFill="1" applyBorder="1" applyAlignment="1">
      <alignment/>
    </xf>
    <xf numFmtId="165" fontId="24" fillId="0" borderId="16" xfId="0" applyNumberFormat="1" applyFont="1" applyFill="1" applyBorder="1" applyAlignment="1">
      <alignment/>
    </xf>
    <xf numFmtId="0" fontId="24" fillId="0" borderId="16" xfId="0" applyFont="1" applyFill="1" applyBorder="1" applyAlignment="1">
      <alignment/>
    </xf>
    <xf numFmtId="49" fontId="23" fillId="0" borderId="17" xfId="0" applyNumberFormat="1" applyFont="1" applyFill="1" applyBorder="1" applyAlignment="1">
      <alignment horizontal="left" wrapText="1"/>
    </xf>
    <xf numFmtId="0" fontId="20" fillId="0" borderId="10" xfId="0" applyFont="1" applyBorder="1" applyAlignment="1">
      <alignment/>
    </xf>
    <xf numFmtId="4" fontId="29" fillId="0" borderId="24" xfId="0" applyNumberFormat="1" applyFont="1" applyFill="1" applyBorder="1" applyAlignment="1">
      <alignment horizontal="center"/>
    </xf>
    <xf numFmtId="0" fontId="20" fillId="0" borderId="12" xfId="0" applyFont="1" applyBorder="1" applyAlignment="1">
      <alignment/>
    </xf>
    <xf numFmtId="4" fontId="29" fillId="0" borderId="18" xfId="0" applyNumberFormat="1" applyFont="1" applyFill="1" applyBorder="1" applyAlignment="1">
      <alignment horizontal="center"/>
    </xf>
    <xf numFmtId="0" fontId="24" fillId="0" borderId="13" xfId="0" applyFont="1" applyBorder="1" applyAlignment="1">
      <alignment/>
    </xf>
    <xf numFmtId="0" fontId="23" fillId="0" borderId="12" xfId="0" applyFont="1" applyFill="1" applyBorder="1" applyAlignment="1">
      <alignment/>
    </xf>
    <xf numFmtId="0" fontId="23" fillId="0" borderId="13" xfId="0" applyFont="1" applyFill="1" applyBorder="1" applyAlignment="1">
      <alignment/>
    </xf>
    <xf numFmtId="0" fontId="29" fillId="0" borderId="18" xfId="0" applyFont="1" applyFill="1" applyBorder="1" applyAlignment="1">
      <alignment/>
    </xf>
    <xf numFmtId="0" fontId="23" fillId="0" borderId="0" xfId="0" applyFont="1" applyFill="1" applyAlignment="1">
      <alignment/>
    </xf>
    <xf numFmtId="0" fontId="23" fillId="0" borderId="0" xfId="0" applyFont="1" applyFill="1" applyAlignment="1">
      <alignment horizontal="right"/>
    </xf>
    <xf numFmtId="2" fontId="23" fillId="0" borderId="0" xfId="0" applyNumberFormat="1" applyFont="1" applyFill="1" applyAlignment="1">
      <alignment/>
    </xf>
    <xf numFmtId="4" fontId="23" fillId="0" borderId="0" xfId="0" applyNumberFormat="1" applyFont="1" applyFill="1" applyBorder="1" applyAlignment="1">
      <alignment/>
    </xf>
    <xf numFmtId="0" fontId="19" fillId="0" borderId="0" xfId="0" applyFont="1" applyFill="1" applyAlignment="1">
      <alignment horizontal="left" vertical="center"/>
    </xf>
    <xf numFmtId="0" fontId="23" fillId="0" borderId="0" xfId="0" applyFont="1" applyFill="1" applyAlignment="1">
      <alignment horizontal="left"/>
    </xf>
    <xf numFmtId="0" fontId="23" fillId="0" borderId="0" xfId="0" applyFont="1" applyFill="1" applyAlignment="1">
      <alignment horizontal="center"/>
    </xf>
    <xf numFmtId="0" fontId="26" fillId="0" borderId="20" xfId="0" applyFont="1" applyBorder="1" applyAlignment="1">
      <alignment horizontal="center" wrapText="1"/>
    </xf>
    <xf numFmtId="0" fontId="28" fillId="0" borderId="20" xfId="0" applyFont="1" applyBorder="1" applyAlignment="1">
      <alignment wrapText="1"/>
    </xf>
    <xf numFmtId="0" fontId="28" fillId="0" borderId="20" xfId="0" applyFont="1" applyBorder="1" applyAlignment="1">
      <alignment horizontal="center" wrapText="1"/>
    </xf>
    <xf numFmtId="165" fontId="28" fillId="0" borderId="20" xfId="0" applyNumberFormat="1" applyFont="1" applyBorder="1" applyAlignment="1">
      <alignment wrapText="1"/>
    </xf>
    <xf numFmtId="9" fontId="28" fillId="0" borderId="20" xfId="0" applyNumberFormat="1" applyFont="1" applyBorder="1" applyAlignment="1">
      <alignment wrapText="1"/>
    </xf>
    <xf numFmtId="9" fontId="28" fillId="0" borderId="13" xfId="0" applyNumberFormat="1" applyFont="1" applyBorder="1" applyAlignment="1">
      <alignment wrapText="1"/>
    </xf>
    <xf numFmtId="165" fontId="28" fillId="0" borderId="13" xfId="0" applyNumberFormat="1" applyFont="1" applyBorder="1" applyAlignment="1">
      <alignment wrapText="1"/>
    </xf>
    <xf numFmtId="0" fontId="20" fillId="0" borderId="0" xfId="0" applyFont="1" applyFill="1" applyAlignment="1">
      <alignment/>
    </xf>
    <xf numFmtId="0" fontId="23" fillId="0" borderId="14" xfId="0" applyFont="1" applyFill="1" applyBorder="1" applyAlignment="1">
      <alignment/>
    </xf>
    <xf numFmtId="165" fontId="24" fillId="0" borderId="22" xfId="0" applyNumberFormat="1" applyFont="1" applyFill="1" applyBorder="1" applyAlignment="1">
      <alignment/>
    </xf>
    <xf numFmtId="165" fontId="24" fillId="0" borderId="18" xfId="0" applyNumberFormat="1" applyFont="1" applyFill="1" applyBorder="1" applyAlignment="1">
      <alignment/>
    </xf>
    <xf numFmtId="0" fontId="23" fillId="0" borderId="0" xfId="0" applyFont="1" applyFill="1" applyBorder="1" applyAlignment="1">
      <alignment/>
    </xf>
    <xf numFmtId="0" fontId="23" fillId="0" borderId="0" xfId="0" applyFont="1" applyBorder="1" applyAlignment="1">
      <alignment horizontal="left" vertical="top" wrapText="1"/>
    </xf>
    <xf numFmtId="0" fontId="37" fillId="0" borderId="0" xfId="0" applyFont="1" applyAlignment="1">
      <alignment vertical="top" wrapText="1"/>
    </xf>
    <xf numFmtId="49" fontId="29" fillId="0" borderId="0" xfId="0" applyNumberFormat="1" applyFont="1" applyAlignment="1">
      <alignment horizontal="center" vertical="top"/>
    </xf>
    <xf numFmtId="0" fontId="23" fillId="0" borderId="0" xfId="0" applyFont="1" applyFill="1" applyAlignment="1">
      <alignment horizontal="left" vertical="top"/>
    </xf>
    <xf numFmtId="0" fontId="23" fillId="0" borderId="0" xfId="0" applyFont="1" applyAlignment="1">
      <alignment vertical="top"/>
    </xf>
    <xf numFmtId="0" fontId="20" fillId="0" borderId="0" xfId="0" applyFont="1" applyAlignment="1">
      <alignment/>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6" xfId="0" applyFont="1" applyFill="1" applyBorder="1" applyAlignment="1">
      <alignment horizontal="center" vertical="center" wrapText="1"/>
    </xf>
    <xf numFmtId="164" fontId="23" fillId="0" borderId="13" xfId="0" applyNumberFormat="1" applyFont="1" applyFill="1" applyBorder="1" applyAlignment="1">
      <alignment horizontal="center" vertical="center"/>
    </xf>
    <xf numFmtId="0" fontId="23" fillId="0" borderId="16" xfId="0" applyFont="1" applyFill="1" applyBorder="1" applyAlignment="1">
      <alignment horizontal="center" vertical="center"/>
    </xf>
    <xf numFmtId="4" fontId="28" fillId="0" borderId="20" xfId="0" applyNumberFormat="1" applyFont="1" applyFill="1" applyBorder="1" applyAlignment="1">
      <alignment horizontal="center"/>
    </xf>
    <xf numFmtId="4" fontId="28" fillId="0" borderId="19" xfId="0" applyNumberFormat="1" applyFont="1" applyFill="1" applyBorder="1" applyAlignment="1">
      <alignment horizontal="center"/>
    </xf>
    <xf numFmtId="4" fontId="28" fillId="0" borderId="15" xfId="0" applyNumberFormat="1" applyFont="1" applyFill="1" applyBorder="1" applyAlignment="1">
      <alignment horizontal="center"/>
    </xf>
    <xf numFmtId="0" fontId="24" fillId="0" borderId="0" xfId="0" applyFont="1" applyBorder="1" applyAlignment="1">
      <alignment/>
    </xf>
    <xf numFmtId="0" fontId="42" fillId="26" borderId="16" xfId="0" applyFont="1" applyFill="1" applyBorder="1" applyAlignment="1">
      <alignment horizontal="center"/>
    </xf>
    <xf numFmtId="0" fontId="28" fillId="0" borderId="15" xfId="0" applyFont="1" applyBorder="1" applyAlignment="1">
      <alignment/>
    </xf>
    <xf numFmtId="0" fontId="29" fillId="0" borderId="15" xfId="0" applyFont="1" applyBorder="1" applyAlignment="1">
      <alignment/>
    </xf>
    <xf numFmtId="0" fontId="29" fillId="0" borderId="20" xfId="0" applyFont="1" applyBorder="1" applyAlignment="1">
      <alignment/>
    </xf>
    <xf numFmtId="0" fontId="29" fillId="0" borderId="11" xfId="0" applyFont="1" applyBorder="1" applyAlignment="1">
      <alignment/>
    </xf>
    <xf numFmtId="0" fontId="23" fillId="0" borderId="0" xfId="0" applyFont="1" applyAlignment="1">
      <alignment/>
    </xf>
    <xf numFmtId="0" fontId="23" fillId="0" borderId="15" xfId="0" applyFont="1" applyBorder="1" applyAlignment="1">
      <alignment/>
    </xf>
    <xf numFmtId="0" fontId="23" fillId="0" borderId="15" xfId="0" applyFont="1" applyFill="1" applyBorder="1" applyAlignment="1">
      <alignment wrapText="1"/>
    </xf>
    <xf numFmtId="0" fontId="23" fillId="0" borderId="13" xfId="0" applyFont="1" applyBorder="1" applyAlignment="1">
      <alignment vertical="center" wrapText="1"/>
    </xf>
    <xf numFmtId="0" fontId="21" fillId="0" borderId="0" xfId="0" applyFont="1" applyAlignment="1">
      <alignment horizontal="left" wrapText="1"/>
    </xf>
    <xf numFmtId="0" fontId="25" fillId="26" borderId="20" xfId="0" applyFont="1" applyFill="1" applyBorder="1" applyAlignment="1">
      <alignment horizontal="center" wrapText="1"/>
    </xf>
    <xf numFmtId="0" fontId="25" fillId="26" borderId="0" xfId="0" applyFont="1" applyFill="1" applyBorder="1" applyAlignment="1">
      <alignment wrapText="1"/>
    </xf>
    <xf numFmtId="0" fontId="25" fillId="26" borderId="23" xfId="0" applyFont="1" applyFill="1" applyBorder="1" applyAlignment="1">
      <alignment horizontal="center" wrapText="1"/>
    </xf>
    <xf numFmtId="0" fontId="35" fillId="26" borderId="21" xfId="0" applyFont="1" applyFill="1" applyBorder="1" applyAlignment="1">
      <alignment horizontal="center" vertical="center" wrapText="1"/>
    </xf>
    <xf numFmtId="0" fontId="28" fillId="0" borderId="15" xfId="0" applyNumberFormat="1" applyFont="1" applyBorder="1" applyAlignment="1">
      <alignment horizontal="left" vertical="top" wrapText="1"/>
    </xf>
    <xf numFmtId="0" fontId="15" fillId="0" borderId="15" xfId="0" applyFont="1" applyBorder="1" applyAlignment="1">
      <alignment horizontal="center" vertical="center" wrapText="1"/>
    </xf>
    <xf numFmtId="0" fontId="29" fillId="0" borderId="0" xfId="0" applyFont="1" applyAlignment="1">
      <alignment horizontal="left"/>
    </xf>
    <xf numFmtId="0" fontId="26" fillId="27" borderId="15" xfId="0" applyFont="1" applyFill="1" applyBorder="1" applyAlignment="1">
      <alignment horizontal="center" vertical="center" wrapText="1"/>
    </xf>
    <xf numFmtId="0" fontId="24" fillId="0" borderId="0" xfId="0" applyFont="1" applyAlignment="1">
      <alignment horizontal="left" wrapText="1"/>
    </xf>
    <xf numFmtId="0" fontId="20" fillId="0" borderId="0" xfId="0" applyFont="1" applyAlignment="1">
      <alignment wrapText="1"/>
    </xf>
    <xf numFmtId="0" fontId="23" fillId="0" borderId="0" xfId="0" applyFont="1" applyAlignment="1">
      <alignment horizontal="left" vertical="top" wrapText="1"/>
    </xf>
    <xf numFmtId="0" fontId="24" fillId="0" borderId="0" xfId="0" applyFont="1" applyAlignment="1">
      <alignment wrapText="1"/>
    </xf>
    <xf numFmtId="0" fontId="38" fillId="0" borderId="0" xfId="0" applyFont="1" applyAlignment="1">
      <alignment horizontal="left" wrapText="1"/>
    </xf>
    <xf numFmtId="0" fontId="23" fillId="0" borderId="0" xfId="0" applyFont="1" applyFill="1" applyBorder="1" applyAlignment="1">
      <alignment horizontal="left" vertical="top" wrapText="1"/>
    </xf>
    <xf numFmtId="0" fontId="30" fillId="26" borderId="25" xfId="0" applyFont="1" applyFill="1" applyBorder="1" applyAlignment="1" applyProtection="1">
      <alignment horizontal="center" vertical="center" wrapText="1"/>
      <protection hidden="1"/>
    </xf>
    <xf numFmtId="0" fontId="20" fillId="0" borderId="0" xfId="0" applyFont="1" applyAlignment="1">
      <alignment/>
    </xf>
    <xf numFmtId="0" fontId="25" fillId="26" borderId="21" xfId="0" applyFont="1" applyFill="1" applyBorder="1" applyAlignment="1">
      <alignment horizontal="center" vertical="center" wrapText="1"/>
    </xf>
    <xf numFmtId="0" fontId="24" fillId="27" borderId="13" xfId="0" applyFont="1" applyFill="1" applyBorder="1" applyAlignment="1">
      <alignment horizontal="center" vertical="center" wrapText="1"/>
    </xf>
    <xf numFmtId="0" fontId="23" fillId="0" borderId="13" xfId="0" applyFont="1" applyBorder="1" applyAlignment="1">
      <alignment horizontal="center" vertical="center" wrapText="1"/>
    </xf>
    <xf numFmtId="0" fontId="29" fillId="0" borderId="18" xfId="57" applyFont="1" applyBorder="1" applyAlignment="1" applyProtection="1">
      <alignment vertical="center" wrapText="1"/>
      <protection hidden="1"/>
    </xf>
    <xf numFmtId="0" fontId="29" fillId="0" borderId="13" xfId="57" applyFont="1" applyBorder="1" applyAlignment="1" applyProtection="1">
      <alignment horizontal="center" vertical="center"/>
      <protection hidden="1"/>
    </xf>
    <xf numFmtId="0" fontId="29" fillId="0" borderId="13" xfId="57" applyFont="1" applyFill="1" applyBorder="1" applyAlignment="1" applyProtection="1">
      <alignment horizontal="center" vertical="center"/>
      <protection hidden="1"/>
    </xf>
    <xf numFmtId="4" fontId="29" fillId="0" borderId="13" xfId="57" applyNumberFormat="1" applyFont="1" applyBorder="1" applyAlignment="1" applyProtection="1">
      <alignment horizontal="right" vertical="center"/>
      <protection hidden="1"/>
    </xf>
    <xf numFmtId="4" fontId="29" fillId="0" borderId="13" xfId="0" applyNumberFormat="1" applyFont="1" applyBorder="1" applyAlignment="1">
      <alignment horizontal="center" vertical="center" wrapText="1"/>
    </xf>
    <xf numFmtId="3" fontId="29" fillId="0" borderId="13" xfId="0" applyNumberFormat="1" applyFont="1" applyBorder="1" applyAlignment="1">
      <alignment horizontal="right" vertical="center" wrapText="1"/>
    </xf>
    <xf numFmtId="4" fontId="29" fillId="0" borderId="13" xfId="0" applyNumberFormat="1" applyFont="1" applyBorder="1" applyAlignment="1">
      <alignment horizontal="right" vertical="center" wrapText="1"/>
    </xf>
    <xf numFmtId="0" fontId="29" fillId="0" borderId="13" xfId="57" applyFont="1" applyBorder="1" applyAlignment="1">
      <alignment horizontal="center" vertical="center"/>
      <protection/>
    </xf>
    <xf numFmtId="0" fontId="23" fillId="0" borderId="14" xfId="57" applyFont="1" applyBorder="1" applyAlignment="1" applyProtection="1">
      <alignment vertical="center" wrapText="1"/>
      <protection hidden="1"/>
    </xf>
    <xf numFmtId="0" fontId="23" fillId="0" borderId="14" xfId="0" applyFont="1" applyBorder="1" applyAlignment="1">
      <alignment/>
    </xf>
    <xf numFmtId="0" fontId="23" fillId="0" borderId="16" xfId="0" applyFont="1" applyBorder="1" applyAlignment="1">
      <alignment horizontal="center" vertical="center" wrapText="1"/>
    </xf>
    <xf numFmtId="0" fontId="23" fillId="0" borderId="17" xfId="57" applyFont="1" applyBorder="1" applyAlignment="1" applyProtection="1">
      <alignment vertical="center" wrapText="1"/>
      <protection hidden="1"/>
    </xf>
    <xf numFmtId="0" fontId="29" fillId="0" borderId="19" xfId="57" applyFont="1" applyBorder="1" applyAlignment="1" applyProtection="1">
      <alignment vertical="center" wrapText="1"/>
      <protection hidden="1"/>
    </xf>
    <xf numFmtId="0" fontId="29" fillId="0" borderId="16" xfId="57" applyFont="1" applyBorder="1" applyAlignment="1" applyProtection="1">
      <alignment horizontal="center" vertical="center"/>
      <protection hidden="1"/>
    </xf>
    <xf numFmtId="0" fontId="29" fillId="0" borderId="16" xfId="57" applyFont="1" applyFill="1" applyBorder="1" applyAlignment="1" applyProtection="1">
      <alignment horizontal="center" vertical="center"/>
      <protection hidden="1"/>
    </xf>
    <xf numFmtId="4" fontId="29" fillId="0" borderId="16" xfId="57" applyNumberFormat="1" applyFont="1" applyBorder="1" applyAlignment="1" applyProtection="1">
      <alignment horizontal="right" vertical="center"/>
      <protection hidden="1"/>
    </xf>
    <xf numFmtId="3" fontId="29" fillId="0" borderId="16" xfId="0" applyNumberFormat="1" applyFont="1" applyBorder="1" applyAlignment="1">
      <alignment horizontal="right" vertical="center" wrapText="1"/>
    </xf>
    <xf numFmtId="0" fontId="24" fillId="27" borderId="25" xfId="0" applyFont="1" applyFill="1" applyBorder="1" applyAlignment="1">
      <alignment/>
    </xf>
    <xf numFmtId="0" fontId="24" fillId="27" borderId="26" xfId="0" applyFont="1" applyFill="1" applyBorder="1" applyAlignment="1">
      <alignment/>
    </xf>
    <xf numFmtId="3" fontId="23" fillId="27" borderId="27" xfId="0" applyNumberFormat="1" applyFont="1" applyFill="1" applyBorder="1" applyAlignment="1">
      <alignment/>
    </xf>
    <xf numFmtId="0" fontId="23" fillId="27" borderId="26" xfId="0" applyFont="1" applyFill="1" applyBorder="1" applyAlignment="1">
      <alignment/>
    </xf>
    <xf numFmtId="4" fontId="23" fillId="27" borderId="26" xfId="0" applyNumberFormat="1" applyFont="1" applyFill="1" applyBorder="1" applyAlignment="1">
      <alignment/>
    </xf>
    <xf numFmtId="3" fontId="23" fillId="27" borderId="26" xfId="0" applyNumberFormat="1" applyFont="1" applyFill="1" applyBorder="1" applyAlignment="1">
      <alignment horizontal="right" vertical="center" wrapText="1"/>
    </xf>
    <xf numFmtId="4" fontId="23" fillId="27" borderId="28" xfId="0" applyNumberFormat="1" applyFont="1" applyFill="1" applyBorder="1" applyAlignment="1">
      <alignment horizontal="right" vertical="center" wrapText="1"/>
    </xf>
    <xf numFmtId="0" fontId="23" fillId="0" borderId="23" xfId="0" applyFont="1" applyBorder="1" applyAlignment="1">
      <alignment horizontal="center"/>
    </xf>
    <xf numFmtId="3" fontId="23" fillId="0" borderId="24" xfId="0" applyNumberFormat="1" applyFont="1" applyBorder="1" applyAlignment="1">
      <alignment/>
    </xf>
    <xf numFmtId="0" fontId="29" fillId="0" borderId="24" xfId="57" applyFont="1" applyBorder="1" applyAlignment="1" applyProtection="1">
      <alignment vertical="center" wrapText="1"/>
      <protection hidden="1"/>
    </xf>
    <xf numFmtId="0" fontId="29" fillId="0" borderId="20" xfId="57" applyFont="1" applyBorder="1" applyAlignment="1" applyProtection="1">
      <alignment horizontal="center" vertical="center"/>
      <protection hidden="1"/>
    </xf>
    <xf numFmtId="0" fontId="29" fillId="0" borderId="20" xfId="57" applyFont="1" applyFill="1" applyBorder="1" applyAlignment="1" applyProtection="1">
      <alignment horizontal="center" vertical="center"/>
      <protection hidden="1"/>
    </xf>
    <xf numFmtId="4" fontId="29" fillId="0" borderId="20" xfId="57" applyNumberFormat="1" applyFont="1" applyBorder="1" applyAlignment="1" applyProtection="1">
      <alignment horizontal="right" vertical="center"/>
      <protection hidden="1"/>
    </xf>
    <xf numFmtId="3" fontId="23" fillId="0" borderId="18" xfId="0" applyNumberFormat="1" applyFont="1" applyBorder="1" applyAlignment="1">
      <alignment/>
    </xf>
    <xf numFmtId="0" fontId="23" fillId="0" borderId="15" xfId="0" applyFont="1" applyBorder="1" applyAlignment="1" applyProtection="1">
      <alignment/>
      <protection hidden="1"/>
    </xf>
    <xf numFmtId="0" fontId="29" fillId="0" borderId="13" xfId="0" applyFont="1" applyBorder="1" applyAlignment="1">
      <alignment horizontal="center" vertical="center" wrapText="1"/>
    </xf>
    <xf numFmtId="0" fontId="29" fillId="0" borderId="23" xfId="57" applyFont="1" applyBorder="1" applyAlignment="1" applyProtection="1">
      <alignment vertical="center" wrapText="1"/>
      <protection hidden="1"/>
    </xf>
    <xf numFmtId="3" fontId="29" fillId="0" borderId="13" xfId="57" applyNumberFormat="1" applyFont="1" applyBorder="1">
      <alignment/>
      <protection/>
    </xf>
    <xf numFmtId="0" fontId="24" fillId="27" borderId="16" xfId="0" applyFont="1" applyFill="1" applyBorder="1" applyAlignment="1">
      <alignment horizontal="center" vertical="center" wrapText="1"/>
    </xf>
    <xf numFmtId="0" fontId="29" fillId="0" borderId="14" xfId="57" applyFont="1" applyBorder="1" applyAlignment="1" applyProtection="1">
      <alignment vertical="center" wrapText="1"/>
      <protection hidden="1"/>
    </xf>
    <xf numFmtId="3" fontId="28" fillId="0" borderId="13" xfId="57" applyNumberFormat="1" applyFont="1" applyBorder="1">
      <alignment/>
      <protection/>
    </xf>
    <xf numFmtId="0" fontId="37" fillId="0" borderId="18" xfId="57" applyFont="1" applyBorder="1" applyAlignment="1" applyProtection="1">
      <alignment vertical="center" wrapText="1"/>
      <protection hidden="1"/>
    </xf>
    <xf numFmtId="0" fontId="37" fillId="0" borderId="13" xfId="57" applyFont="1" applyBorder="1" applyAlignment="1" applyProtection="1">
      <alignment horizontal="center" vertical="center"/>
      <protection hidden="1"/>
    </xf>
    <xf numFmtId="0" fontId="37" fillId="0" borderId="13" xfId="57" applyFont="1" applyFill="1" applyBorder="1" applyAlignment="1" applyProtection="1">
      <alignment horizontal="center" vertical="center"/>
      <protection hidden="1"/>
    </xf>
    <xf numFmtId="4" fontId="37" fillId="0" borderId="13" xfId="57" applyNumberFormat="1" applyFont="1" applyBorder="1" applyAlignment="1" applyProtection="1">
      <alignment horizontal="right" vertical="center"/>
      <protection hidden="1"/>
    </xf>
    <xf numFmtId="3" fontId="37" fillId="0" borderId="13" xfId="0" applyNumberFormat="1" applyFont="1" applyBorder="1" applyAlignment="1">
      <alignment horizontal="center" vertical="center" wrapText="1"/>
    </xf>
    <xf numFmtId="3" fontId="37" fillId="0" borderId="13" xfId="0" applyNumberFormat="1" applyFont="1" applyBorder="1" applyAlignment="1">
      <alignment horizontal="right" vertical="center" wrapText="1"/>
    </xf>
    <xf numFmtId="4" fontId="37" fillId="0" borderId="13" xfId="0" applyNumberFormat="1" applyFont="1" applyBorder="1" applyAlignment="1">
      <alignment horizontal="right" vertical="center" wrapText="1"/>
    </xf>
    <xf numFmtId="1" fontId="37" fillId="0" borderId="13" xfId="0" applyNumberFormat="1" applyFont="1" applyBorder="1" applyAlignment="1">
      <alignment horizontal="center" vertical="center" wrapText="1"/>
    </xf>
    <xf numFmtId="4" fontId="37" fillId="0" borderId="13" xfId="0" applyNumberFormat="1" applyFont="1" applyBorder="1" applyAlignment="1">
      <alignment vertical="center" wrapText="1"/>
    </xf>
    <xf numFmtId="0" fontId="23" fillId="0" borderId="22" xfId="56" applyFont="1" applyBorder="1" applyAlignment="1">
      <alignment horizontal="center"/>
      <protection/>
    </xf>
    <xf numFmtId="0" fontId="26" fillId="26" borderId="25" xfId="0" applyFont="1" applyFill="1" applyBorder="1" applyAlignment="1" applyProtection="1">
      <alignment vertical="center" wrapText="1"/>
      <protection hidden="1"/>
    </xf>
    <xf numFmtId="0" fontId="26" fillId="26" borderId="15" xfId="0" applyFont="1" applyFill="1" applyBorder="1" applyAlignment="1" applyProtection="1">
      <alignment horizontal="center" vertical="center" wrapText="1"/>
      <protection hidden="1"/>
    </xf>
    <xf numFmtId="0" fontId="35" fillId="26" borderId="25" xfId="0" applyFont="1" applyFill="1" applyBorder="1" applyAlignment="1" applyProtection="1">
      <alignment vertical="center" wrapText="1"/>
      <protection hidden="1"/>
    </xf>
    <xf numFmtId="0" fontId="35" fillId="26" borderId="15" xfId="0" applyFont="1" applyFill="1" applyBorder="1" applyAlignment="1" applyProtection="1">
      <alignment horizontal="center" vertical="center" wrapText="1"/>
      <protection hidden="1"/>
    </xf>
    <xf numFmtId="0" fontId="30" fillId="26" borderId="15" xfId="0" applyFont="1" applyFill="1" applyBorder="1" applyAlignment="1" applyProtection="1">
      <alignment horizontal="center" vertical="center" wrapText="1"/>
      <protection hidden="1"/>
    </xf>
    <xf numFmtId="0" fontId="24" fillId="0" borderId="15" xfId="0" applyFont="1" applyBorder="1" applyAlignment="1">
      <alignment horizontal="center" wrapText="1"/>
    </xf>
    <xf numFmtId="4" fontId="20" fillId="0" borderId="28" xfId="0" applyNumberFormat="1" applyFont="1" applyFill="1" applyBorder="1" applyAlignment="1">
      <alignment/>
    </xf>
    <xf numFmtId="1" fontId="24" fillId="0" borderId="15" xfId="0" applyNumberFormat="1" applyFont="1" applyBorder="1" applyAlignment="1">
      <alignment horizontal="right" wrapText="1"/>
    </xf>
    <xf numFmtId="0" fontId="30" fillId="26" borderId="26" xfId="0" applyFont="1" applyFill="1" applyBorder="1" applyAlignment="1" applyProtection="1">
      <alignment vertical="center" wrapText="1"/>
      <protection hidden="1"/>
    </xf>
    <xf numFmtId="0" fontId="30" fillId="26" borderId="25" xfId="0" applyFont="1" applyFill="1" applyBorder="1" applyAlignment="1" applyProtection="1">
      <alignment vertical="center" wrapText="1"/>
      <protection hidden="1"/>
    </xf>
    <xf numFmtId="0" fontId="24" fillId="28" borderId="15" xfId="0" applyFont="1" applyFill="1" applyBorder="1" applyAlignment="1">
      <alignment horizontal="center" wrapText="1"/>
    </xf>
    <xf numFmtId="0" fontId="24" fillId="28" borderId="25" xfId="0" applyFont="1" applyFill="1" applyBorder="1" applyAlignment="1">
      <alignment wrapText="1"/>
    </xf>
    <xf numFmtId="0" fontId="24" fillId="28" borderId="15" xfId="0" applyFont="1" applyFill="1" applyBorder="1" applyAlignment="1">
      <alignment horizontal="right" wrapText="1"/>
    </xf>
    <xf numFmtId="0" fontId="23" fillId="28" borderId="15" xfId="0" applyFont="1" applyFill="1" applyBorder="1" applyAlignment="1">
      <alignment horizontal="center" wrapText="1"/>
    </xf>
    <xf numFmtId="4" fontId="20" fillId="0" borderId="25" xfId="0" applyNumberFormat="1" applyFont="1" applyFill="1" applyBorder="1" applyAlignment="1">
      <alignment/>
    </xf>
    <xf numFmtId="0" fontId="23" fillId="0" borderId="29" xfId="56" applyFont="1" applyBorder="1" applyAlignment="1">
      <alignment horizontal="center"/>
      <protection/>
    </xf>
    <xf numFmtId="0" fontId="24" fillId="0" borderId="0" xfId="0" applyFont="1" applyBorder="1" applyAlignment="1">
      <alignment horizontal="right" wrapText="1"/>
    </xf>
    <xf numFmtId="0" fontId="27" fillId="0" borderId="0" xfId="0" applyFont="1" applyBorder="1" applyAlignment="1">
      <alignment wrapText="1"/>
    </xf>
    <xf numFmtId="0" fontId="27" fillId="0" borderId="0" xfId="0" applyFont="1" applyBorder="1" applyAlignment="1">
      <alignment horizontal="center" wrapText="1"/>
    </xf>
    <xf numFmtId="0" fontId="45" fillId="0" borderId="0" xfId="0" applyFont="1" applyAlignment="1">
      <alignment/>
    </xf>
    <xf numFmtId="0" fontId="29" fillId="0" borderId="0" xfId="0" applyFont="1" applyAlignment="1">
      <alignment vertical="top"/>
    </xf>
    <xf numFmtId="0" fontId="27" fillId="0" borderId="0" xfId="0" applyFont="1" applyAlignment="1">
      <alignment horizontal="justify"/>
    </xf>
    <xf numFmtId="0" fontId="27" fillId="0" borderId="0" xfId="0" applyFont="1" applyAlignment="1">
      <alignment horizontal="justify" wrapText="1"/>
    </xf>
    <xf numFmtId="0" fontId="20" fillId="0" borderId="0" xfId="0" applyFont="1" applyAlignment="1">
      <alignment wrapText="1"/>
    </xf>
    <xf numFmtId="0" fontId="27" fillId="0" borderId="0" xfId="0" applyFont="1" applyAlignment="1">
      <alignment wrapText="1"/>
    </xf>
    <xf numFmtId="0" fontId="27" fillId="0" borderId="0" xfId="0" applyFont="1" applyAlignment="1">
      <alignment horizontal="left" indent="15"/>
    </xf>
    <xf numFmtId="0" fontId="27" fillId="0" borderId="0" xfId="0" applyFont="1" applyAlignment="1">
      <alignment horizontal="left" wrapText="1"/>
    </xf>
    <xf numFmtId="0" fontId="28" fillId="0" borderId="0" xfId="0" applyFont="1" applyAlignment="1">
      <alignment horizontal="left"/>
    </xf>
    <xf numFmtId="0" fontId="28" fillId="0" borderId="13" xfId="0" applyFont="1" applyBorder="1" applyAlignment="1">
      <alignment vertical="top" wrapText="1"/>
    </xf>
    <xf numFmtId="0" fontId="28" fillId="0" borderId="14" xfId="0" applyFont="1" applyBorder="1" applyAlignment="1">
      <alignment wrapText="1"/>
    </xf>
    <xf numFmtId="0" fontId="28" fillId="0" borderId="14" xfId="0" applyFont="1" applyBorder="1" applyAlignment="1">
      <alignment/>
    </xf>
    <xf numFmtId="0" fontId="28" fillId="0" borderId="13" xfId="0" applyFont="1" applyBorder="1" applyAlignment="1">
      <alignment horizontal="left" vertical="center" wrapText="1"/>
    </xf>
    <xf numFmtId="0" fontId="28" fillId="0" borderId="13" xfId="0" applyFont="1" applyBorder="1" applyAlignment="1">
      <alignment wrapText="1"/>
    </xf>
    <xf numFmtId="0" fontId="28" fillId="0" borderId="14" xfId="0" applyFont="1" applyFill="1" applyBorder="1" applyAlignment="1">
      <alignment horizontal="left" vertical="center" wrapText="1"/>
    </xf>
    <xf numFmtId="0" fontId="24" fillId="29" borderId="13" xfId="0" applyFont="1" applyFill="1" applyBorder="1" applyAlignment="1">
      <alignment horizontal="left" vertical="center" wrapText="1"/>
    </xf>
    <xf numFmtId="0" fontId="26" fillId="29" borderId="14" xfId="0" applyFont="1" applyFill="1" applyBorder="1" applyAlignment="1">
      <alignment horizontal="left" vertical="center" wrapText="1"/>
    </xf>
    <xf numFmtId="0" fontId="28" fillId="24" borderId="14" xfId="0" applyFont="1" applyFill="1" applyBorder="1" applyAlignment="1">
      <alignment horizontal="left" vertical="center" wrapText="1"/>
    </xf>
    <xf numFmtId="0" fontId="28" fillId="0" borderId="14" xfId="0" applyFont="1" applyBorder="1" applyAlignment="1">
      <alignment vertical="top" wrapText="1"/>
    </xf>
    <xf numFmtId="0" fontId="28" fillId="0" borderId="14" xfId="0" applyFont="1" applyBorder="1" applyAlignment="1">
      <alignment horizontal="left" vertical="center" wrapText="1"/>
    </xf>
    <xf numFmtId="0" fontId="28" fillId="0" borderId="14" xfId="0" applyFont="1" applyBorder="1" applyAlignment="1">
      <alignment vertical="center" wrapText="1"/>
    </xf>
    <xf numFmtId="0" fontId="20" fillId="27" borderId="30" xfId="0" applyFont="1" applyFill="1" applyBorder="1" applyAlignment="1">
      <alignment/>
    </xf>
    <xf numFmtId="0" fontId="20" fillId="0" borderId="15" xfId="0" applyFont="1" applyFill="1" applyBorder="1" applyAlignment="1">
      <alignment/>
    </xf>
    <xf numFmtId="0" fontId="20" fillId="0" borderId="15" xfId="0" applyFont="1" applyFill="1" applyBorder="1" applyAlignment="1">
      <alignment horizontal="center" vertical="center"/>
    </xf>
    <xf numFmtId="0" fontId="15" fillId="30" borderId="15" xfId="0" applyFont="1" applyFill="1" applyBorder="1" applyAlignment="1">
      <alignment horizontal="center" vertical="center" wrapText="1"/>
    </xf>
    <xf numFmtId="0" fontId="20" fillId="30" borderId="31" xfId="0" applyFont="1" applyFill="1" applyBorder="1" applyAlignment="1">
      <alignment/>
    </xf>
    <xf numFmtId="0" fontId="15" fillId="30" borderId="0" xfId="0" applyFont="1" applyFill="1" applyBorder="1" applyAlignment="1">
      <alignment horizontal="center" vertical="center" wrapText="1"/>
    </xf>
    <xf numFmtId="0" fontId="26" fillId="26" borderId="15" xfId="0" applyFont="1" applyFill="1" applyBorder="1" applyAlignment="1">
      <alignment vertical="center" wrapText="1"/>
    </xf>
    <xf numFmtId="0" fontId="25" fillId="26" borderId="15" xfId="0" applyFont="1" applyFill="1" applyBorder="1" applyAlignment="1">
      <alignment vertical="center" wrapText="1"/>
    </xf>
    <xf numFmtId="0" fontId="26" fillId="29" borderId="20" xfId="0" applyFont="1" applyFill="1" applyBorder="1" applyAlignment="1">
      <alignment horizontal="left" vertical="center" wrapText="1"/>
    </xf>
    <xf numFmtId="0" fontId="26" fillId="29" borderId="23" xfId="0" applyFont="1" applyFill="1" applyBorder="1" applyAlignment="1">
      <alignment horizontal="left" vertical="center" wrapText="1"/>
    </xf>
    <xf numFmtId="0" fontId="25" fillId="26" borderId="23" xfId="0" applyFont="1" applyFill="1" applyBorder="1" applyAlignment="1">
      <alignment horizontal="center" vertical="center" wrapText="1"/>
    </xf>
    <xf numFmtId="0" fontId="25" fillId="26" borderId="32" xfId="0" applyFont="1" applyFill="1" applyBorder="1" applyAlignment="1">
      <alignment vertical="center" wrapText="1"/>
    </xf>
    <xf numFmtId="0" fontId="25" fillId="0" borderId="0" xfId="0" applyFont="1" applyFill="1" applyBorder="1" applyAlignment="1">
      <alignment wrapText="1"/>
    </xf>
    <xf numFmtId="0" fontId="25" fillId="31" borderId="19" xfId="0" applyFont="1" applyFill="1" applyBorder="1" applyAlignment="1">
      <alignment horizontal="center" vertical="center" wrapText="1"/>
    </xf>
    <xf numFmtId="0" fontId="0" fillId="0" borderId="28" xfId="0" applyBorder="1" applyAlignment="1">
      <alignment/>
    </xf>
    <xf numFmtId="0" fontId="28" fillId="24" borderId="14" xfId="0" applyFont="1" applyFill="1" applyBorder="1" applyAlignment="1">
      <alignment vertical="center" wrapText="1"/>
    </xf>
    <xf numFmtId="0" fontId="28" fillId="0" borderId="14" xfId="0" applyFont="1" applyFill="1" applyBorder="1" applyAlignment="1">
      <alignment vertical="center" wrapText="1"/>
    </xf>
    <xf numFmtId="0" fontId="24" fillId="0" borderId="0" xfId="0" applyFont="1" applyAlignment="1">
      <alignment/>
    </xf>
    <xf numFmtId="0" fontId="21" fillId="0" borderId="0" xfId="0" applyFont="1" applyAlignment="1">
      <alignment horizontal="left" vertical="top"/>
    </xf>
    <xf numFmtId="0" fontId="30" fillId="26" borderId="23" xfId="0" applyFont="1" applyFill="1" applyBorder="1" applyAlignment="1">
      <alignment horizontal="center" wrapText="1"/>
    </xf>
    <xf numFmtId="0" fontId="30" fillId="26" borderId="14" xfId="0" applyFont="1" applyFill="1" applyBorder="1" applyAlignment="1">
      <alignment horizontal="center" wrapText="1"/>
    </xf>
    <xf numFmtId="0" fontId="30" fillId="26" borderId="10" xfId="0" applyFont="1" applyFill="1" applyBorder="1" applyAlignment="1">
      <alignment horizontal="center" wrapText="1"/>
    </xf>
    <xf numFmtId="0" fontId="19" fillId="0" borderId="23" xfId="0" applyFont="1" applyBorder="1" applyAlignment="1">
      <alignment vertical="center" wrapText="1"/>
    </xf>
    <xf numFmtId="0" fontId="27" fillId="0" borderId="23" xfId="0" applyFont="1" applyBorder="1" applyAlignment="1">
      <alignment vertical="center" wrapText="1"/>
    </xf>
    <xf numFmtId="0" fontId="27" fillId="0" borderId="23" xfId="0" applyFont="1" applyBorder="1" applyAlignment="1">
      <alignment horizontal="center" vertical="center" wrapText="1"/>
    </xf>
    <xf numFmtId="0" fontId="27" fillId="0" borderId="20" xfId="0" applyFont="1" applyBorder="1" applyAlignment="1">
      <alignment horizontal="center" vertical="center" wrapText="1"/>
    </xf>
    <xf numFmtId="0" fontId="20" fillId="0" borderId="13" xfId="57" applyFont="1" applyBorder="1" applyAlignment="1" applyProtection="1">
      <alignment vertical="center" wrapText="1"/>
      <protection hidden="1"/>
    </xf>
    <xf numFmtId="0" fontId="20" fillId="0" borderId="13" xfId="57" applyFont="1" applyBorder="1" applyAlignment="1" applyProtection="1">
      <alignment horizontal="center" vertical="center"/>
      <protection hidden="1"/>
    </xf>
    <xf numFmtId="0" fontId="20" fillId="0" borderId="13" xfId="57" applyFont="1" applyFill="1" applyBorder="1" applyAlignment="1" applyProtection="1">
      <alignment horizontal="center" vertical="center"/>
      <protection hidden="1"/>
    </xf>
    <xf numFmtId="4" fontId="20" fillId="0" borderId="13" xfId="57" applyNumberFormat="1" applyFont="1" applyBorder="1" applyAlignment="1" applyProtection="1">
      <alignment horizontal="right" vertical="center"/>
      <protection hidden="1"/>
    </xf>
    <xf numFmtId="9" fontId="20" fillId="0" borderId="13" xfId="0" applyNumberFormat="1" applyFont="1" applyBorder="1" applyAlignment="1">
      <alignment horizontal="center" vertical="center" wrapText="1"/>
    </xf>
    <xf numFmtId="4" fontId="20" fillId="0" borderId="13" xfId="0" applyNumberFormat="1" applyFont="1" applyBorder="1" applyAlignment="1">
      <alignment horizontal="right" vertical="center" wrapText="1"/>
    </xf>
    <xf numFmtId="0" fontId="20" fillId="0" borderId="13" xfId="57" applyFont="1" applyBorder="1" applyAlignment="1">
      <alignment horizontal="center" vertical="center"/>
      <protection/>
    </xf>
    <xf numFmtId="0" fontId="19" fillId="0" borderId="13" xfId="0" applyFont="1" applyBorder="1" applyAlignment="1">
      <alignment vertical="center" wrapText="1"/>
    </xf>
    <xf numFmtId="0" fontId="25" fillId="0" borderId="0" xfId="0" applyFont="1" applyBorder="1" applyAlignment="1">
      <alignment/>
    </xf>
    <xf numFmtId="0" fontId="24" fillId="0" borderId="33" xfId="0" applyFont="1" applyBorder="1" applyAlignment="1">
      <alignment wrapText="1"/>
    </xf>
    <xf numFmtId="0" fontId="24" fillId="0" borderId="33" xfId="0" applyFont="1" applyBorder="1" applyAlignment="1">
      <alignment horizontal="center" wrapText="1"/>
    </xf>
    <xf numFmtId="0" fontId="24" fillId="0" borderId="33" xfId="0" applyFont="1" applyBorder="1" applyAlignment="1">
      <alignment horizontal="right" wrapText="1"/>
    </xf>
    <xf numFmtId="0" fontId="27" fillId="0" borderId="33" xfId="0" applyFont="1" applyBorder="1" applyAlignment="1">
      <alignment wrapText="1"/>
    </xf>
    <xf numFmtId="0" fontId="24" fillId="0" borderId="0" xfId="0" applyFont="1" applyBorder="1" applyAlignment="1">
      <alignment wrapText="1"/>
    </xf>
    <xf numFmtId="0" fontId="24" fillId="0" borderId="0" xfId="0" applyFont="1" applyBorder="1" applyAlignment="1">
      <alignment horizontal="center" wrapText="1"/>
    </xf>
    <xf numFmtId="0" fontId="30" fillId="26" borderId="34" xfId="0" applyFont="1" applyFill="1" applyBorder="1" applyAlignment="1" applyProtection="1">
      <alignment horizontal="center" vertical="center" wrapText="1"/>
      <protection hidden="1"/>
    </xf>
    <xf numFmtId="0" fontId="24" fillId="0" borderId="13" xfId="0" applyFont="1" applyBorder="1" applyAlignment="1">
      <alignment wrapText="1"/>
    </xf>
    <xf numFmtId="0" fontId="24" fillId="0" borderId="13" xfId="0" applyFont="1" applyBorder="1" applyAlignment="1">
      <alignment horizontal="center" wrapText="1"/>
    </xf>
    <xf numFmtId="0" fontId="24" fillId="0" borderId="13" xfId="0" applyFont="1" applyBorder="1" applyAlignment="1">
      <alignment horizontal="right" wrapText="1"/>
    </xf>
    <xf numFmtId="0" fontId="27" fillId="0" borderId="13" xfId="0" applyFont="1" applyBorder="1" applyAlignment="1">
      <alignment wrapText="1"/>
    </xf>
    <xf numFmtId="0" fontId="24" fillId="26" borderId="17" xfId="56" applyFont="1" applyFill="1" applyBorder="1" applyAlignment="1">
      <alignment/>
      <protection/>
    </xf>
    <xf numFmtId="0" fontId="24" fillId="26" borderId="35" xfId="56" applyFont="1" applyFill="1" applyBorder="1" applyAlignment="1">
      <alignment/>
      <protection/>
    </xf>
    <xf numFmtId="0" fontId="24" fillId="26" borderId="19" xfId="56" applyFont="1" applyFill="1" applyBorder="1" applyAlignment="1">
      <alignment/>
      <protection/>
    </xf>
    <xf numFmtId="0" fontId="23" fillId="0" borderId="13" xfId="56" applyFont="1" applyBorder="1">
      <alignment/>
      <protection/>
    </xf>
    <xf numFmtId="0" fontId="24" fillId="0" borderId="0" xfId="56" applyFont="1" applyBorder="1" applyAlignment="1">
      <alignment/>
      <protection/>
    </xf>
    <xf numFmtId="0" fontId="23" fillId="0" borderId="0" xfId="56" applyFont="1" applyBorder="1" applyAlignment="1">
      <alignment horizontal="center"/>
      <protection/>
    </xf>
    <xf numFmtId="0" fontId="23" fillId="0" borderId="0" xfId="56" applyFont="1" applyBorder="1">
      <alignment/>
      <protection/>
    </xf>
    <xf numFmtId="0" fontId="47" fillId="0" borderId="0" xfId="0" applyFont="1" applyAlignment="1">
      <alignment/>
    </xf>
    <xf numFmtId="4" fontId="27" fillId="27" borderId="12" xfId="0" applyNumberFormat="1" applyFont="1" applyFill="1" applyBorder="1" applyAlignment="1">
      <alignment vertical="center" wrapText="1"/>
    </xf>
    <xf numFmtId="4" fontId="27" fillId="27" borderId="13" xfId="0" applyNumberFormat="1" applyFont="1" applyFill="1" applyBorder="1" applyAlignment="1">
      <alignment vertical="center" wrapText="1"/>
    </xf>
    <xf numFmtId="4" fontId="27" fillId="27" borderId="13" xfId="0" applyNumberFormat="1" applyFont="1" applyFill="1" applyBorder="1" applyAlignment="1">
      <alignment horizontal="right" vertical="center" wrapText="1"/>
    </xf>
    <xf numFmtId="0" fontId="46" fillId="0" borderId="0" xfId="0" applyFont="1" applyFill="1" applyBorder="1" applyAlignment="1">
      <alignment wrapText="1"/>
    </xf>
    <xf numFmtId="0" fontId="49" fillId="26" borderId="15" xfId="0" applyFont="1" applyFill="1" applyBorder="1" applyAlignment="1" applyProtection="1">
      <alignment horizontal="center" vertical="center" wrapText="1"/>
      <protection hidden="1"/>
    </xf>
    <xf numFmtId="0" fontId="48" fillId="26" borderId="36" xfId="0" applyFont="1" applyFill="1" applyBorder="1" applyAlignment="1" applyProtection="1">
      <alignment vertical="center" wrapText="1"/>
      <protection hidden="1"/>
    </xf>
    <xf numFmtId="0" fontId="49" fillId="26" borderId="25" xfId="0" applyFont="1" applyFill="1" applyBorder="1" applyAlignment="1" applyProtection="1">
      <alignment vertical="center" wrapText="1"/>
      <protection hidden="1"/>
    </xf>
    <xf numFmtId="0" fontId="48" fillId="26" borderId="37" xfId="0" applyFont="1" applyFill="1" applyBorder="1" applyAlignment="1" applyProtection="1">
      <alignment vertical="center" wrapText="1"/>
      <protection hidden="1"/>
    </xf>
    <xf numFmtId="0" fontId="50" fillId="26" borderId="25" xfId="0" applyFont="1" applyFill="1" applyBorder="1" applyAlignment="1" applyProtection="1">
      <alignment vertical="center" wrapText="1"/>
      <protection hidden="1"/>
    </xf>
    <xf numFmtId="49" fontId="50" fillId="26" borderId="25" xfId="0" applyNumberFormat="1" applyFont="1" applyFill="1" applyBorder="1" applyAlignment="1" applyProtection="1">
      <alignment horizontal="center" vertical="center" wrapText="1"/>
      <protection hidden="1"/>
    </xf>
    <xf numFmtId="0" fontId="51" fillId="26" borderId="15" xfId="0" applyFont="1" applyFill="1" applyBorder="1" applyAlignment="1" applyProtection="1">
      <alignment horizontal="center" vertical="center" wrapText="1"/>
      <protection hidden="1"/>
    </xf>
    <xf numFmtId="0" fontId="27" fillId="0" borderId="25" xfId="0" applyFont="1" applyBorder="1" applyAlignment="1">
      <alignment wrapText="1"/>
    </xf>
    <xf numFmtId="0" fontId="21" fillId="0" borderId="0" xfId="0" applyFont="1" applyFill="1" applyBorder="1" applyAlignment="1">
      <alignment/>
    </xf>
    <xf numFmtId="0" fontId="24" fillId="0" borderId="15" xfId="0" applyFont="1" applyFill="1" applyBorder="1" applyAlignment="1">
      <alignment wrapText="1"/>
    </xf>
    <xf numFmtId="0" fontId="24" fillId="26" borderId="15" xfId="0" applyFont="1" applyFill="1" applyBorder="1" applyAlignment="1">
      <alignment vertical="center" wrapText="1"/>
    </xf>
    <xf numFmtId="0" fontId="24" fillId="26" borderId="15" xfId="0" applyFont="1" applyFill="1" applyBorder="1" applyAlignment="1">
      <alignment vertical="center" wrapText="1"/>
    </xf>
    <xf numFmtId="0" fontId="25" fillId="26" borderId="15" xfId="0" applyFont="1" applyFill="1" applyBorder="1" applyAlignment="1">
      <alignment horizontal="center" vertical="center" wrapText="1"/>
    </xf>
    <xf numFmtId="0" fontId="27" fillId="0" borderId="15" xfId="0" applyFont="1" applyBorder="1" applyAlignment="1">
      <alignment wrapText="1"/>
    </xf>
    <xf numFmtId="0" fontId="28" fillId="0" borderId="15" xfId="0" applyFont="1" applyBorder="1" applyAlignment="1">
      <alignment horizontal="left" wrapText="1"/>
    </xf>
    <xf numFmtId="0" fontId="29" fillId="0" borderId="15" xfId="0" applyFont="1" applyBorder="1" applyAlignment="1">
      <alignment horizontal="left" vertical="top" wrapText="1"/>
    </xf>
    <xf numFmtId="0" fontId="26" fillId="0" borderId="0" xfId="0" applyFont="1" applyBorder="1" applyAlignment="1">
      <alignment horizontal="left"/>
    </xf>
    <xf numFmtId="0" fontId="29" fillId="0" borderId="20" xfId="0" applyFont="1" applyBorder="1" applyAlignment="1">
      <alignment horizontal="center"/>
    </xf>
    <xf numFmtId="0" fontId="25" fillId="0" borderId="20" xfId="0" applyFont="1" applyBorder="1" applyAlignment="1">
      <alignment/>
    </xf>
    <xf numFmtId="0" fontId="25" fillId="0" borderId="13" xfId="0" applyFont="1" applyBorder="1" applyAlignment="1">
      <alignment horizontal="center"/>
    </xf>
    <xf numFmtId="0" fontId="27" fillId="0" borderId="13" xfId="0" applyFont="1" applyBorder="1" applyAlignment="1">
      <alignment horizontal="center"/>
    </xf>
    <xf numFmtId="0" fontId="27" fillId="0" borderId="13" xfId="0" applyFont="1" applyBorder="1" applyAlignment="1">
      <alignment/>
    </xf>
    <xf numFmtId="0" fontId="23" fillId="0" borderId="21" xfId="0" applyFont="1" applyFill="1" applyBorder="1" applyAlignment="1" applyProtection="1">
      <alignment horizontal="left" vertical="center" wrapText="1"/>
      <protection/>
    </xf>
    <xf numFmtId="0" fontId="23" fillId="0" borderId="0" xfId="0" applyFont="1" applyBorder="1" applyAlignment="1">
      <alignment horizontal="left"/>
    </xf>
    <xf numFmtId="0" fontId="29" fillId="26" borderId="20" xfId="0" applyFont="1" applyFill="1" applyBorder="1" applyAlignment="1">
      <alignment horizontal="center"/>
    </xf>
    <xf numFmtId="0" fontId="24" fillId="0" borderId="0" xfId="0" applyFont="1" applyBorder="1" applyAlignment="1">
      <alignment horizontal="center"/>
    </xf>
    <xf numFmtId="0" fontId="27" fillId="0" borderId="0" xfId="0" applyFont="1" applyBorder="1" applyAlignment="1">
      <alignment/>
    </xf>
    <xf numFmtId="0" fontId="21" fillId="0" borderId="0" xfId="0" applyFont="1" applyBorder="1" applyAlignment="1">
      <alignment/>
    </xf>
    <xf numFmtId="0" fontId="27" fillId="0" borderId="0" xfId="0" applyFont="1" applyBorder="1" applyAlignment="1">
      <alignment horizontal="center"/>
    </xf>
    <xf numFmtId="0" fontId="20" fillId="0" borderId="14" xfId="0" applyFont="1" applyBorder="1" applyAlignment="1">
      <alignment/>
    </xf>
    <xf numFmtId="0" fontId="20" fillId="0" borderId="22" xfId="0" applyFont="1" applyBorder="1" applyAlignment="1">
      <alignment/>
    </xf>
    <xf numFmtId="0" fontId="20" fillId="0" borderId="18" xfId="0" applyFont="1" applyBorder="1" applyAlignment="1">
      <alignment/>
    </xf>
    <xf numFmtId="0" fontId="23" fillId="0" borderId="0" xfId="0" applyFont="1" applyBorder="1" applyAlignment="1">
      <alignment horizontal="center" wrapText="1"/>
    </xf>
    <xf numFmtId="0" fontId="23" fillId="0" borderId="0" xfId="0" applyFont="1" applyBorder="1" applyAlignment="1">
      <alignment wrapText="1"/>
    </xf>
    <xf numFmtId="0" fontId="23" fillId="0" borderId="0" xfId="0" applyFont="1" applyBorder="1" applyAlignment="1">
      <alignment/>
    </xf>
    <xf numFmtId="0" fontId="23" fillId="0" borderId="0" xfId="0" applyFont="1" applyBorder="1" applyAlignment="1">
      <alignment vertical="top"/>
    </xf>
    <xf numFmtId="0" fontId="23" fillId="0" borderId="0" xfId="0" applyFont="1" applyBorder="1" applyAlignment="1">
      <alignment horizontal="left" wrapText="1"/>
    </xf>
    <xf numFmtId="0" fontId="20" fillId="0" borderId="23" xfId="0" applyFont="1" applyBorder="1" applyAlignment="1">
      <alignment/>
    </xf>
    <xf numFmtId="0" fontId="20" fillId="0" borderId="17" xfId="0" applyFont="1" applyBorder="1" applyAlignment="1">
      <alignment/>
    </xf>
    <xf numFmtId="0" fontId="20" fillId="0" borderId="25" xfId="0" applyFont="1" applyBorder="1" applyAlignment="1">
      <alignment/>
    </xf>
    <xf numFmtId="0" fontId="24" fillId="0" borderId="15" xfId="0" applyFont="1" applyBorder="1" applyAlignment="1">
      <alignment vertical="center" wrapText="1"/>
    </xf>
    <xf numFmtId="0" fontId="20" fillId="0" borderId="15" xfId="0" applyFont="1" applyBorder="1" applyAlignment="1">
      <alignment vertical="center" wrapText="1"/>
    </xf>
    <xf numFmtId="0" fontId="24" fillId="25" borderId="13" xfId="0" applyFont="1" applyFill="1" applyBorder="1" applyAlignment="1">
      <alignment horizontal="left" vertical="center" wrapText="1"/>
    </xf>
    <xf numFmtId="0" fontId="24" fillId="25" borderId="16" xfId="0" applyFont="1" applyFill="1" applyBorder="1" applyAlignment="1">
      <alignment horizontal="left" vertical="center" wrapText="1"/>
    </xf>
    <xf numFmtId="0" fontId="23" fillId="0" borderId="20" xfId="0" applyFont="1" applyBorder="1" applyAlignment="1">
      <alignment horizontal="center"/>
    </xf>
    <xf numFmtId="0" fontId="23" fillId="0" borderId="20" xfId="0" applyFont="1" applyBorder="1" applyAlignment="1">
      <alignment wrapText="1"/>
    </xf>
    <xf numFmtId="0" fontId="23" fillId="0" borderId="28" xfId="0" applyFont="1" applyBorder="1" applyAlignment="1">
      <alignment horizontal="center"/>
    </xf>
    <xf numFmtId="0" fontId="23" fillId="0" borderId="0" xfId="0" applyFont="1" applyBorder="1" applyAlignment="1">
      <alignment horizontal="center"/>
    </xf>
    <xf numFmtId="0" fontId="29" fillId="26" borderId="38" xfId="0" applyFont="1" applyFill="1" applyBorder="1" applyAlignment="1">
      <alignment horizontal="center" vertical="center" wrapText="1"/>
    </xf>
    <xf numFmtId="0" fontId="28" fillId="0" borderId="21" xfId="0" applyFont="1" applyBorder="1" applyAlignment="1">
      <alignment horizontal="left" wrapText="1"/>
    </xf>
    <xf numFmtId="0" fontId="29" fillId="0" borderId="11" xfId="0" applyFont="1" applyBorder="1" applyAlignment="1">
      <alignment horizontal="center"/>
    </xf>
    <xf numFmtId="0" fontId="28" fillId="0" borderId="14" xfId="0" applyFont="1" applyFill="1" applyBorder="1" applyAlignment="1" applyProtection="1">
      <alignment horizontal="left" vertical="center" wrapText="1"/>
      <protection/>
    </xf>
    <xf numFmtId="0" fontId="23" fillId="0" borderId="18" xfId="0" applyFont="1" applyBorder="1" applyAlignment="1">
      <alignment/>
    </xf>
    <xf numFmtId="0" fontId="23" fillId="0" borderId="13" xfId="0" applyFont="1" applyBorder="1" applyAlignment="1">
      <alignment/>
    </xf>
    <xf numFmtId="0" fontId="23" fillId="0" borderId="13" xfId="0" applyFont="1" applyBorder="1" applyAlignment="1">
      <alignment wrapText="1"/>
    </xf>
    <xf numFmtId="0" fontId="28" fillId="0" borderId="16" xfId="0" applyFont="1" applyFill="1" applyBorder="1" applyAlignment="1" applyProtection="1">
      <alignment horizontal="left" vertical="center" wrapText="1"/>
      <protection/>
    </xf>
    <xf numFmtId="0" fontId="23" fillId="0" borderId="16" xfId="0" applyFont="1" applyBorder="1" applyAlignment="1">
      <alignment/>
    </xf>
    <xf numFmtId="0" fontId="23" fillId="0" borderId="16" xfId="0" applyFont="1" applyBorder="1" applyAlignment="1">
      <alignment wrapText="1"/>
    </xf>
    <xf numFmtId="0" fontId="23" fillId="0" borderId="13" xfId="0" applyFont="1" applyBorder="1" applyAlignment="1">
      <alignment horizontal="right"/>
    </xf>
    <xf numFmtId="4" fontId="23" fillId="0" borderId="13" xfId="0" applyNumberFormat="1" applyFont="1" applyBorder="1" applyAlignment="1">
      <alignment/>
    </xf>
    <xf numFmtId="0" fontId="23" fillId="0" borderId="0" xfId="0" applyFont="1" applyFill="1" applyBorder="1" applyAlignment="1" applyProtection="1">
      <alignment horizontal="left" vertical="center" wrapText="1"/>
      <protection/>
    </xf>
    <xf numFmtId="0" fontId="24" fillId="0" borderId="0" xfId="0" applyFont="1" applyBorder="1" applyAlignment="1">
      <alignment horizontal="right"/>
    </xf>
    <xf numFmtId="4" fontId="24" fillId="0" borderId="0" xfId="0" applyNumberFormat="1" applyFont="1" applyBorder="1" applyAlignment="1">
      <alignment/>
    </xf>
    <xf numFmtId="0" fontId="23" fillId="0" borderId="17" xfId="0" applyFont="1" applyBorder="1" applyAlignment="1">
      <alignment horizontal="left" wrapText="1"/>
    </xf>
    <xf numFmtId="0" fontId="23" fillId="0" borderId="38" xfId="0" applyFont="1" applyBorder="1" applyAlignment="1">
      <alignment horizontal="center" wrapText="1"/>
    </xf>
    <xf numFmtId="0" fontId="23" fillId="0" borderId="14" xfId="0" applyFont="1" applyFill="1" applyBorder="1" applyAlignment="1" applyProtection="1">
      <alignment horizontal="left" vertical="center" wrapText="1"/>
      <protection/>
    </xf>
    <xf numFmtId="0" fontId="23" fillId="0" borderId="13" xfId="0" applyFont="1" applyFill="1" applyBorder="1" applyAlignment="1" applyProtection="1">
      <alignment horizontal="left" vertical="center" wrapText="1"/>
      <protection/>
    </xf>
    <xf numFmtId="0" fontId="23" fillId="0" borderId="20" xfId="0" applyFont="1" applyFill="1" applyBorder="1" applyAlignment="1" applyProtection="1">
      <alignment horizontal="center" vertical="center" wrapText="1"/>
      <protection/>
    </xf>
    <xf numFmtId="0" fontId="23" fillId="0" borderId="16" xfId="0" applyFont="1" applyFill="1" applyBorder="1" applyAlignment="1" applyProtection="1">
      <alignment horizontal="left" vertical="center" wrapText="1"/>
      <protection/>
    </xf>
    <xf numFmtId="0" fontId="23" fillId="0" borderId="16" xfId="0" applyFont="1" applyFill="1" applyBorder="1" applyAlignment="1" applyProtection="1">
      <alignment horizontal="center" vertical="center" wrapText="1"/>
      <protection/>
    </xf>
    <xf numFmtId="0" fontId="24" fillId="0" borderId="13" xfId="0" applyFont="1" applyBorder="1" applyAlignment="1">
      <alignment horizontal="right"/>
    </xf>
    <xf numFmtId="4" fontId="24" fillId="0" borderId="13" xfId="0" applyNumberFormat="1" applyFont="1" applyBorder="1" applyAlignment="1">
      <alignment/>
    </xf>
    <xf numFmtId="0" fontId="23" fillId="0" borderId="13" xfId="0" applyFont="1" applyFill="1" applyBorder="1" applyAlignment="1" applyProtection="1">
      <alignment horizontal="left"/>
      <protection/>
    </xf>
    <xf numFmtId="0" fontId="20" fillId="0" borderId="13" xfId="0" applyFont="1" applyBorder="1" applyAlignment="1">
      <alignment/>
    </xf>
    <xf numFmtId="0" fontId="23" fillId="0" borderId="20" xfId="0" applyFont="1" applyBorder="1" applyAlignment="1">
      <alignment/>
    </xf>
    <xf numFmtId="0" fontId="24" fillId="0" borderId="13" xfId="0" applyFont="1" applyFill="1" applyBorder="1" applyAlignment="1" applyProtection="1">
      <alignment horizontal="left" vertical="center" wrapText="1"/>
      <protection/>
    </xf>
    <xf numFmtId="4" fontId="25" fillId="26" borderId="19" xfId="0" applyNumberFormat="1" applyFont="1" applyFill="1" applyBorder="1" applyAlignment="1">
      <alignment horizontal="right" vertical="center" wrapText="1"/>
    </xf>
    <xf numFmtId="0" fontId="20" fillId="0" borderId="16" xfId="0" applyFont="1" applyBorder="1" applyAlignment="1">
      <alignment/>
    </xf>
    <xf numFmtId="0" fontId="20" fillId="0" borderId="16" xfId="57" applyFont="1" applyBorder="1" applyAlignment="1" applyProtection="1">
      <alignment vertical="center" wrapText="1"/>
      <protection hidden="1"/>
    </xf>
    <xf numFmtId="0" fontId="25" fillId="0" borderId="16" xfId="0" applyFont="1" applyBorder="1" applyAlignment="1">
      <alignment vertical="center" wrapText="1"/>
    </xf>
    <xf numFmtId="0" fontId="19" fillId="0" borderId="0" xfId="57" applyFont="1" applyBorder="1" applyAlignment="1" applyProtection="1">
      <alignment horizontal="center" vertical="center" wrapText="1"/>
      <protection hidden="1"/>
    </xf>
    <xf numFmtId="0" fontId="20" fillId="0" borderId="0" xfId="57" applyFont="1" applyBorder="1" applyAlignment="1" applyProtection="1">
      <alignment horizontal="center" vertical="center"/>
      <protection hidden="1"/>
    </xf>
    <xf numFmtId="4" fontId="20" fillId="0" borderId="0" xfId="57" applyNumberFormat="1" applyFont="1" applyBorder="1" applyAlignment="1" applyProtection="1">
      <alignment horizontal="right" vertical="center"/>
      <protection hidden="1"/>
    </xf>
    <xf numFmtId="0" fontId="28" fillId="0" borderId="20" xfId="0" applyFont="1" applyBorder="1" applyAlignment="1">
      <alignment horizontal="center"/>
    </xf>
    <xf numFmtId="0" fontId="27" fillId="0" borderId="20" xfId="0" applyFont="1" applyBorder="1" applyAlignment="1">
      <alignment/>
    </xf>
    <xf numFmtId="0" fontId="20" fillId="0" borderId="20" xfId="0" applyFont="1" applyBorder="1" applyAlignment="1">
      <alignment/>
    </xf>
    <xf numFmtId="0" fontId="20" fillId="0" borderId="0" xfId="0" applyFont="1" applyBorder="1" applyAlignment="1">
      <alignment wrapText="1"/>
    </xf>
    <xf numFmtId="0" fontId="27"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30" fillId="26" borderId="14" xfId="0" applyFont="1" applyFill="1" applyBorder="1" applyAlignment="1">
      <alignment horizontal="center"/>
    </xf>
    <xf numFmtId="0" fontId="30" fillId="26" borderId="15" xfId="0" applyFont="1" applyFill="1" applyBorder="1" applyAlignment="1">
      <alignment horizontal="center" vertical="center" wrapText="1"/>
    </xf>
    <xf numFmtId="0" fontId="28" fillId="0" borderId="13" xfId="0" applyFont="1" applyBorder="1" applyAlignment="1">
      <alignment horizontal="left" wrapText="1"/>
    </xf>
    <xf numFmtId="0" fontId="28" fillId="0" borderId="20" xfId="0" applyFont="1" applyBorder="1" applyAlignment="1">
      <alignment/>
    </xf>
    <xf numFmtId="0" fontId="28" fillId="0" borderId="20" xfId="0" applyFont="1" applyBorder="1" applyAlignment="1">
      <alignment/>
    </xf>
    <xf numFmtId="0" fontId="28" fillId="0" borderId="13" xfId="0" applyFont="1" applyBorder="1" applyAlignment="1">
      <alignment/>
    </xf>
    <xf numFmtId="0" fontId="23" fillId="27" borderId="13" xfId="0" applyFont="1" applyFill="1" applyBorder="1" applyAlignment="1">
      <alignment horizontal="center"/>
    </xf>
    <xf numFmtId="0" fontId="27" fillId="27" borderId="13" xfId="0" applyFont="1" applyFill="1" applyBorder="1" applyAlignment="1">
      <alignment/>
    </xf>
    <xf numFmtId="0" fontId="20" fillId="27" borderId="13" xfId="0" applyFont="1" applyFill="1" applyBorder="1" applyAlignment="1">
      <alignment/>
    </xf>
    <xf numFmtId="0" fontId="28" fillId="0" borderId="13" xfId="44" applyFont="1" applyBorder="1" applyAlignment="1">
      <alignment wrapText="1"/>
      <protection/>
    </xf>
    <xf numFmtId="0" fontId="28" fillId="0" borderId="0" xfId="0" applyFont="1" applyAlignment="1">
      <alignment/>
    </xf>
    <xf numFmtId="0" fontId="28" fillId="0" borderId="16" xfId="0" applyFont="1" applyBorder="1" applyAlignment="1">
      <alignment vertical="top" wrapText="1"/>
    </xf>
    <xf numFmtId="0" fontId="20" fillId="0" borderId="16" xfId="0" applyFont="1" applyFill="1" applyBorder="1" applyAlignment="1">
      <alignment/>
    </xf>
    <xf numFmtId="0" fontId="28" fillId="0" borderId="16" xfId="44" applyFont="1" applyFill="1" applyBorder="1" applyAlignment="1">
      <alignment wrapText="1"/>
      <protection/>
    </xf>
    <xf numFmtId="0" fontId="20" fillId="0" borderId="13" xfId="0" applyFont="1" applyBorder="1" applyAlignment="1">
      <alignment horizontal="center" vertical="center" wrapText="1"/>
    </xf>
    <xf numFmtId="0" fontId="26" fillId="27" borderId="23" xfId="0" applyFont="1" applyFill="1" applyBorder="1" applyAlignment="1">
      <alignment horizontal="left" vertical="center" wrapText="1"/>
    </xf>
    <xf numFmtId="0" fontId="26" fillId="27" borderId="18" xfId="0" applyFont="1" applyFill="1" applyBorder="1" applyAlignment="1">
      <alignment horizontal="center" vertical="center" wrapText="1"/>
    </xf>
    <xf numFmtId="0" fontId="28" fillId="0" borderId="0" xfId="44" applyFont="1" applyAlignment="1">
      <alignment wrapText="1"/>
      <protection/>
    </xf>
    <xf numFmtId="0" fontId="28" fillId="0" borderId="0" xfId="44" applyFont="1">
      <alignment/>
      <protection/>
    </xf>
    <xf numFmtId="0" fontId="28" fillId="0" borderId="16" xfId="44" applyFont="1" applyBorder="1" applyAlignment="1">
      <alignment wrapText="1"/>
      <protection/>
    </xf>
    <xf numFmtId="0" fontId="28" fillId="0" borderId="23" xfId="0" applyFont="1" applyBorder="1" applyAlignment="1">
      <alignment horizontal="center"/>
    </xf>
    <xf numFmtId="0" fontId="23" fillId="0" borderId="24" xfId="0" applyFont="1" applyBorder="1" applyAlignment="1">
      <alignment horizontal="center"/>
    </xf>
    <xf numFmtId="0" fontId="28" fillId="27" borderId="13" xfId="0" applyFont="1" applyFill="1" applyBorder="1" applyAlignment="1">
      <alignment horizontal="center"/>
    </xf>
    <xf numFmtId="0" fontId="24" fillId="27" borderId="0" xfId="44" applyFont="1" applyFill="1">
      <alignment/>
      <protection/>
    </xf>
    <xf numFmtId="0" fontId="28" fillId="0" borderId="16" xfId="0" applyFont="1" applyBorder="1" applyAlignment="1">
      <alignment wrapText="1"/>
    </xf>
    <xf numFmtId="0" fontId="28" fillId="0" borderId="14" xfId="0" applyFont="1" applyBorder="1" applyAlignment="1">
      <alignment horizontal="center"/>
    </xf>
    <xf numFmtId="0" fontId="28" fillId="0" borderId="20" xfId="44" applyFont="1" applyBorder="1" applyAlignment="1">
      <alignment vertical="top" wrapText="1"/>
      <protection/>
    </xf>
    <xf numFmtId="0" fontId="28" fillId="0" borderId="13" xfId="44" applyFont="1" applyBorder="1" applyAlignment="1">
      <alignment vertical="top" wrapText="1"/>
      <protection/>
    </xf>
    <xf numFmtId="0" fontId="26" fillId="0" borderId="20" xfId="0" applyFont="1" applyBorder="1" applyAlignment="1">
      <alignment horizontal="center" vertical="center" wrapText="1"/>
    </xf>
    <xf numFmtId="0" fontId="19" fillId="0" borderId="0" xfId="0" applyFont="1" applyFill="1" applyBorder="1" applyAlignment="1">
      <alignment wrapText="1"/>
    </xf>
    <xf numFmtId="0" fontId="24" fillId="27" borderId="17" xfId="0" applyFont="1" applyFill="1" applyBorder="1" applyAlignment="1">
      <alignment vertical="top" wrapText="1"/>
    </xf>
    <xf numFmtId="0" fontId="24" fillId="27" borderId="35" xfId="0" applyFont="1" applyFill="1" applyBorder="1" applyAlignment="1">
      <alignment vertical="top" wrapText="1"/>
    </xf>
    <xf numFmtId="0" fontId="24" fillId="27" borderId="17" xfId="0" applyFont="1" applyFill="1" applyBorder="1" applyAlignment="1">
      <alignment wrapText="1"/>
    </xf>
    <xf numFmtId="0" fontId="24" fillId="27" borderId="35" xfId="0" applyFont="1" applyFill="1" applyBorder="1" applyAlignment="1">
      <alignment wrapText="1"/>
    </xf>
    <xf numFmtId="0" fontId="28" fillId="0" borderId="0" xfId="0" applyFont="1" applyAlignment="1">
      <alignment wrapText="1"/>
    </xf>
    <xf numFmtId="0" fontId="28" fillId="0" borderId="20" xfId="0" applyFont="1" applyBorder="1" applyAlignment="1">
      <alignment horizontal="left" wrapText="1"/>
    </xf>
    <xf numFmtId="0" fontId="52" fillId="0" borderId="15" xfId="0" applyFont="1" applyBorder="1" applyAlignment="1">
      <alignment horizontal="center"/>
    </xf>
    <xf numFmtId="0" fontId="43" fillId="0" borderId="0" xfId="0" applyFont="1" applyAlignment="1">
      <alignment/>
    </xf>
    <xf numFmtId="0" fontId="54" fillId="24" borderId="14" xfId="0" applyFont="1" applyFill="1" applyBorder="1" applyAlignment="1">
      <alignment horizontal="left" vertical="center" wrapText="1"/>
    </xf>
    <xf numFmtId="0" fontId="52" fillId="0" borderId="0" xfId="0" applyFont="1" applyFill="1" applyBorder="1" applyAlignment="1">
      <alignment horizontal="left" vertical="top" wrapText="1"/>
    </xf>
    <xf numFmtId="0" fontId="0" fillId="0" borderId="0" xfId="0" applyNumberFormat="1" applyAlignment="1">
      <alignment/>
    </xf>
    <xf numFmtId="0" fontId="3" fillId="0" borderId="0" xfId="0" applyNumberFormat="1" applyFont="1" applyAlignment="1">
      <alignment wrapText="1"/>
    </xf>
    <xf numFmtId="0" fontId="52" fillId="0" borderId="15" xfId="0" applyFont="1" applyFill="1" applyBorder="1" applyAlignment="1">
      <alignment vertical="top" wrapText="1"/>
    </xf>
    <xf numFmtId="0" fontId="23" fillId="0" borderId="0" xfId="0" applyFont="1" applyBorder="1" applyAlignment="1">
      <alignment horizontal="center" vertical="center" wrapText="1"/>
    </xf>
    <xf numFmtId="0" fontId="19" fillId="25" borderId="13" xfId="0" applyFont="1" applyFill="1" applyBorder="1" applyAlignment="1">
      <alignment horizontal="left" vertical="center" wrapText="1"/>
    </xf>
    <xf numFmtId="0" fontId="28" fillId="0" borderId="0" xfId="0" applyFont="1" applyFill="1" applyBorder="1" applyAlignment="1">
      <alignment vertical="center" wrapText="1"/>
    </xf>
    <xf numFmtId="0" fontId="28" fillId="0" borderId="0" xfId="0" applyFont="1" applyBorder="1" applyAlignment="1">
      <alignment horizontal="center" vertical="center" wrapText="1"/>
    </xf>
    <xf numFmtId="0" fontId="21" fillId="0" borderId="10" xfId="0" applyFont="1" applyFill="1" applyBorder="1" applyAlignment="1">
      <alignment horizontal="left" wrapText="1"/>
    </xf>
    <xf numFmtId="0" fontId="25" fillId="26" borderId="13" xfId="0" applyFont="1" applyFill="1" applyBorder="1" applyAlignment="1">
      <alignment horizontal="center" vertical="center" wrapText="1"/>
    </xf>
    <xf numFmtId="0" fontId="25" fillId="26" borderId="13" xfId="0" applyFont="1" applyFill="1" applyBorder="1" applyAlignment="1">
      <alignment horizontal="center" vertical="center" wrapText="1" shrinkToFit="1"/>
    </xf>
    <xf numFmtId="0" fontId="26" fillId="26" borderId="13" xfId="0" applyFont="1" applyFill="1" applyBorder="1" applyAlignment="1">
      <alignment horizontal="center" vertical="center" wrapText="1"/>
    </xf>
    <xf numFmtId="0" fontId="24" fillId="27" borderId="16" xfId="0" applyFont="1" applyFill="1" applyBorder="1" applyAlignment="1">
      <alignment horizontal="left" vertical="center" wrapText="1"/>
    </xf>
    <xf numFmtId="0" fontId="24" fillId="27" borderId="13" xfId="0" applyFont="1" applyFill="1" applyBorder="1" applyAlignment="1">
      <alignment horizontal="left" vertical="center" wrapText="1"/>
    </xf>
    <xf numFmtId="0" fontId="24" fillId="27" borderId="35" xfId="0" applyFont="1" applyFill="1" applyBorder="1" applyAlignment="1">
      <alignment horizontal="center" vertical="center" wrapText="1"/>
    </xf>
    <xf numFmtId="0" fontId="21" fillId="0" borderId="0" xfId="0" applyFont="1" applyFill="1" applyBorder="1" applyAlignment="1">
      <alignment horizontal="left" wrapText="1"/>
    </xf>
    <xf numFmtId="0" fontId="24" fillId="26" borderId="15" xfId="0" applyFont="1" applyFill="1" applyBorder="1" applyAlignment="1">
      <alignment horizontal="center" vertical="center"/>
    </xf>
    <xf numFmtId="0" fontId="24" fillId="26" borderId="15" xfId="0" applyFont="1" applyFill="1" applyBorder="1" applyAlignment="1" applyProtection="1">
      <alignment horizontal="center" vertical="center" wrapText="1"/>
      <protection hidden="1"/>
    </xf>
    <xf numFmtId="0" fontId="24" fillId="26" borderId="36" xfId="0" applyFont="1" applyFill="1" applyBorder="1" applyAlignment="1" applyProtection="1">
      <alignment horizontal="center" vertical="center" wrapText="1"/>
      <protection hidden="1"/>
    </xf>
    <xf numFmtId="0" fontId="24" fillId="26" borderId="39" xfId="0" applyFont="1" applyFill="1" applyBorder="1" applyAlignment="1" applyProtection="1">
      <alignment horizontal="center" vertical="center" wrapText="1"/>
      <protection hidden="1"/>
    </xf>
    <xf numFmtId="0" fontId="24" fillId="26" borderId="37" xfId="0" applyFont="1" applyFill="1" applyBorder="1" applyAlignment="1" applyProtection="1">
      <alignment horizontal="center" vertical="center" wrapText="1"/>
      <protection hidden="1"/>
    </xf>
    <xf numFmtId="0" fontId="24" fillId="26" borderId="40" xfId="0" applyFont="1" applyFill="1" applyBorder="1" applyAlignment="1" applyProtection="1">
      <alignment horizontal="center" vertical="center" wrapText="1"/>
      <protection hidden="1"/>
    </xf>
    <xf numFmtId="0" fontId="23" fillId="0" borderId="0" xfId="0" applyFont="1" applyFill="1" applyBorder="1" applyAlignment="1">
      <alignment horizontal="left" vertical="top" wrapText="1"/>
    </xf>
    <xf numFmtId="0" fontId="26" fillId="26" borderId="15" xfId="0" applyFont="1" applyFill="1" applyBorder="1" applyAlignment="1" applyProtection="1">
      <alignment horizontal="center" vertical="center" wrapText="1"/>
      <protection hidden="1"/>
    </xf>
    <xf numFmtId="0" fontId="30" fillId="26" borderId="15" xfId="0" applyFont="1" applyFill="1" applyBorder="1" applyAlignment="1" applyProtection="1">
      <alignment horizontal="center" vertical="center" wrapText="1"/>
      <protection hidden="1"/>
    </xf>
    <xf numFmtId="0" fontId="20" fillId="0" borderId="15" xfId="0" applyFont="1" applyFill="1" applyBorder="1" applyAlignment="1">
      <alignment/>
    </xf>
    <xf numFmtId="0" fontId="24" fillId="28" borderId="15" xfId="0" applyFont="1" applyFill="1" applyBorder="1" applyAlignment="1">
      <alignment horizontal="center" wrapText="1"/>
    </xf>
    <xf numFmtId="0" fontId="49" fillId="26" borderId="15" xfId="0" applyFont="1" applyFill="1" applyBorder="1" applyAlignment="1" applyProtection="1">
      <alignment horizontal="center" vertical="center" wrapText="1"/>
      <protection hidden="1"/>
    </xf>
    <xf numFmtId="0" fontId="24" fillId="28" borderId="25" xfId="0" applyFont="1" applyFill="1" applyBorder="1" applyAlignment="1">
      <alignment horizontal="center" wrapText="1"/>
    </xf>
    <xf numFmtId="0" fontId="24" fillId="28" borderId="28" xfId="0" applyFont="1" applyFill="1" applyBorder="1" applyAlignment="1">
      <alignment horizontal="center" wrapText="1"/>
    </xf>
    <xf numFmtId="0" fontId="25" fillId="0" borderId="0" xfId="0" applyFont="1" applyFill="1" applyBorder="1" applyAlignment="1">
      <alignment horizontal="center" wrapText="1"/>
    </xf>
    <xf numFmtId="0" fontId="24" fillId="0" borderId="0" xfId="0" applyFont="1" applyAlignment="1">
      <alignment horizontal="left" wrapText="1"/>
    </xf>
    <xf numFmtId="0" fontId="43" fillId="0" borderId="15" xfId="0" applyFont="1" applyFill="1" applyBorder="1" applyAlignment="1">
      <alignment horizontal="left" wrapText="1"/>
    </xf>
    <xf numFmtId="0" fontId="24" fillId="28" borderId="25" xfId="0" applyFont="1" applyFill="1" applyBorder="1" applyAlignment="1">
      <alignment horizontal="left" wrapText="1"/>
    </xf>
    <xf numFmtId="0" fontId="24" fillId="28" borderId="26" xfId="0" applyFont="1" applyFill="1" applyBorder="1" applyAlignment="1">
      <alignment horizontal="left" wrapText="1"/>
    </xf>
    <xf numFmtId="0" fontId="30" fillId="26" borderId="37" xfId="0" applyFont="1" applyFill="1" applyBorder="1" applyAlignment="1" applyProtection="1">
      <alignment horizontal="center" vertical="center" wrapText="1"/>
      <protection hidden="1"/>
    </xf>
    <xf numFmtId="0" fontId="30" fillId="26" borderId="40" xfId="0" applyFont="1" applyFill="1" applyBorder="1" applyAlignment="1" applyProtection="1">
      <alignment horizontal="center" vertical="center" wrapText="1"/>
      <protection hidden="1"/>
    </xf>
    <xf numFmtId="0" fontId="20" fillId="0" borderId="25" xfId="0" applyFont="1" applyFill="1" applyBorder="1" applyAlignment="1">
      <alignment horizontal="center"/>
    </xf>
    <xf numFmtId="0" fontId="20" fillId="0" borderId="28" xfId="0" applyFont="1" applyFill="1" applyBorder="1" applyAlignment="1">
      <alignment horizontal="center"/>
    </xf>
    <xf numFmtId="0" fontId="30" fillId="26" borderId="26" xfId="0" applyFont="1" applyFill="1" applyBorder="1" applyAlignment="1" applyProtection="1">
      <alignment horizontal="center" vertical="center" wrapText="1"/>
      <protection hidden="1"/>
    </xf>
    <xf numFmtId="0" fontId="30" fillId="26" borderId="28" xfId="0" applyFont="1" applyFill="1" applyBorder="1" applyAlignment="1" applyProtection="1">
      <alignment horizontal="center" vertical="center" wrapText="1"/>
      <protection hidden="1"/>
    </xf>
    <xf numFmtId="0" fontId="24" fillId="26" borderId="15" xfId="56" applyFont="1" applyFill="1" applyBorder="1" applyAlignment="1">
      <alignment horizontal="center"/>
      <protection/>
    </xf>
    <xf numFmtId="0" fontId="48" fillId="26" borderId="36" xfId="0" applyFont="1" applyFill="1" applyBorder="1" applyAlignment="1" applyProtection="1">
      <alignment horizontal="center" vertical="center" wrapText="1"/>
      <protection hidden="1"/>
    </xf>
    <xf numFmtId="0" fontId="48" fillId="26" borderId="39" xfId="0" applyFont="1" applyFill="1" applyBorder="1" applyAlignment="1" applyProtection="1">
      <alignment horizontal="center" vertical="center" wrapText="1"/>
      <protection hidden="1"/>
    </xf>
    <xf numFmtId="0" fontId="48" fillId="26" borderId="37" xfId="0" applyFont="1" applyFill="1" applyBorder="1" applyAlignment="1" applyProtection="1">
      <alignment horizontal="center" vertical="center" wrapText="1"/>
      <protection hidden="1"/>
    </xf>
    <xf numFmtId="0" fontId="48" fillId="26" borderId="40" xfId="0" applyFont="1" applyFill="1" applyBorder="1" applyAlignment="1" applyProtection="1">
      <alignment horizontal="center" vertical="center" wrapText="1"/>
      <protection hidden="1"/>
    </xf>
    <xf numFmtId="0" fontId="49" fillId="26" borderId="36" xfId="0" applyFont="1" applyFill="1" applyBorder="1" applyAlignment="1" applyProtection="1">
      <alignment horizontal="center" vertical="center" wrapText="1"/>
      <protection hidden="1"/>
    </xf>
    <xf numFmtId="0" fontId="49" fillId="26" borderId="39" xfId="0" applyFont="1" applyFill="1" applyBorder="1" applyAlignment="1" applyProtection="1">
      <alignment horizontal="center" vertical="center" wrapText="1"/>
      <protection hidden="1"/>
    </xf>
    <xf numFmtId="0" fontId="49" fillId="26" borderId="37" xfId="0" applyFont="1" applyFill="1" applyBorder="1" applyAlignment="1" applyProtection="1">
      <alignment horizontal="center" vertical="center" wrapText="1"/>
      <protection hidden="1"/>
    </xf>
    <xf numFmtId="0" fontId="49" fillId="26" borderId="40" xfId="0" applyFont="1" applyFill="1" applyBorder="1" applyAlignment="1" applyProtection="1">
      <alignment horizontal="center" vertical="center" wrapText="1"/>
      <protection hidden="1"/>
    </xf>
    <xf numFmtId="0" fontId="30" fillId="26" borderId="25" xfId="0" applyFont="1" applyFill="1" applyBorder="1" applyAlignment="1" applyProtection="1">
      <alignment horizontal="center" vertical="center" wrapText="1"/>
      <protection hidden="1"/>
    </xf>
    <xf numFmtId="0" fontId="24" fillId="0" borderId="25" xfId="0" applyFont="1" applyBorder="1" applyAlignment="1">
      <alignment horizontal="center" wrapText="1"/>
    </xf>
    <xf numFmtId="0" fontId="24" fillId="0" borderId="26" xfId="0" applyFont="1" applyBorder="1" applyAlignment="1">
      <alignment horizontal="center" wrapText="1"/>
    </xf>
    <xf numFmtId="0" fontId="49" fillId="26" borderId="41" xfId="0" applyFont="1" applyFill="1" applyBorder="1" applyAlignment="1" applyProtection="1">
      <alignment horizontal="center" vertical="center" wrapText="1"/>
      <protection hidden="1"/>
    </xf>
    <xf numFmtId="0" fontId="50" fillId="26" borderId="15" xfId="0" applyFont="1" applyFill="1" applyBorder="1" applyAlignment="1" applyProtection="1">
      <alignment horizontal="center" vertical="center" wrapText="1"/>
      <protection hidden="1"/>
    </xf>
    <xf numFmtId="0" fontId="48" fillId="26" borderId="15" xfId="0" applyFont="1" applyFill="1" applyBorder="1" applyAlignment="1" applyProtection="1">
      <alignment horizontal="center" vertical="center" wrapText="1"/>
      <protection hidden="1"/>
    </xf>
    <xf numFmtId="0" fontId="101" fillId="0" borderId="0" xfId="0" applyFont="1" applyAlignment="1">
      <alignment horizontal="left" wrapText="1"/>
    </xf>
    <xf numFmtId="0" fontId="22" fillId="27" borderId="13" xfId="0" applyFont="1" applyFill="1" applyBorder="1" applyAlignment="1">
      <alignment horizontal="left" vertical="center" wrapText="1"/>
    </xf>
    <xf numFmtId="0" fontId="22" fillId="27" borderId="14"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22" fillId="25" borderId="13"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0" fillId="0" borderId="0" xfId="0" applyAlignment="1">
      <alignment horizontal="center"/>
    </xf>
    <xf numFmtId="0" fontId="26" fillId="31" borderId="15" xfId="0" applyFont="1" applyFill="1" applyBorder="1" applyAlignment="1">
      <alignment horizontal="center" vertical="center" wrapText="1"/>
    </xf>
    <xf numFmtId="0" fontId="28" fillId="0" borderId="15" xfId="0" applyFont="1" applyBorder="1" applyAlignment="1">
      <alignment horizontal="center" vertical="center" wrapText="1"/>
    </xf>
    <xf numFmtId="0" fontId="5" fillId="0" borderId="15" xfId="0" applyFont="1" applyFill="1" applyBorder="1" applyAlignment="1">
      <alignment horizontal="center" vertical="top" wrapText="1"/>
    </xf>
    <xf numFmtId="0" fontId="20" fillId="27" borderId="15" xfId="0" applyFont="1" applyFill="1" applyBorder="1" applyAlignment="1">
      <alignment/>
    </xf>
    <xf numFmtId="0" fontId="55" fillId="0" borderId="15" xfId="0" applyFont="1" applyFill="1" applyBorder="1" applyAlignment="1">
      <alignment horizontal="center" vertical="top" wrapText="1"/>
    </xf>
    <xf numFmtId="0" fontId="21" fillId="0" borderId="0" xfId="0" applyFont="1" applyAlignment="1">
      <alignment horizontal="center" wrapText="1"/>
    </xf>
    <xf numFmtId="0" fontId="52" fillId="0" borderId="0" xfId="0" applyFont="1" applyAlignment="1">
      <alignment horizontal="left" wrapText="1"/>
    </xf>
    <xf numFmtId="0" fontId="25" fillId="26" borderId="16" xfId="0" applyFont="1" applyFill="1" applyBorder="1" applyAlignment="1">
      <alignment horizontal="center" vertical="center" wrapText="1"/>
    </xf>
    <xf numFmtId="0" fontId="24" fillId="0" borderId="14" xfId="0" applyFont="1" applyBorder="1" applyAlignment="1">
      <alignment horizontal="left" wrapText="1"/>
    </xf>
    <xf numFmtId="0" fontId="24" fillId="0" borderId="18" xfId="0" applyFont="1" applyBorder="1" applyAlignment="1">
      <alignment horizontal="left" wrapText="1"/>
    </xf>
    <xf numFmtId="0" fontId="26" fillId="26" borderId="16" xfId="0" applyFont="1" applyFill="1" applyBorder="1" applyAlignment="1">
      <alignment horizontal="center" vertical="center" wrapText="1"/>
    </xf>
    <xf numFmtId="0" fontId="30" fillId="26" borderId="34" xfId="0" applyFont="1" applyFill="1" applyBorder="1" applyAlignment="1" applyProtection="1">
      <alignment horizontal="center" vertical="center" wrapText="1"/>
      <protection hidden="1"/>
    </xf>
    <xf numFmtId="0" fontId="30" fillId="26" borderId="42" xfId="0" applyFont="1" applyFill="1" applyBorder="1" applyAlignment="1" applyProtection="1">
      <alignment horizontal="center" vertical="center" wrapText="1"/>
      <protection hidden="1"/>
    </xf>
    <xf numFmtId="0" fontId="0" fillId="0" borderId="0" xfId="0" applyFill="1" applyBorder="1" applyAlignment="1">
      <alignment/>
    </xf>
    <xf numFmtId="0" fontId="24" fillId="26" borderId="13" xfId="0" applyFont="1" applyFill="1" applyBorder="1" applyAlignment="1">
      <alignment horizontal="center" vertical="center" wrapText="1"/>
    </xf>
    <xf numFmtId="0" fontId="24" fillId="26" borderId="13" xfId="0" applyFont="1" applyFill="1" applyBorder="1" applyAlignment="1" applyProtection="1">
      <alignment horizontal="center" vertical="center" wrapText="1"/>
      <protection hidden="1"/>
    </xf>
    <xf numFmtId="0" fontId="25" fillId="26" borderId="19" xfId="0" applyFont="1" applyFill="1" applyBorder="1" applyAlignment="1">
      <alignment horizontal="center" vertical="center" wrapText="1"/>
    </xf>
    <xf numFmtId="0" fontId="43" fillId="0" borderId="43" xfId="0" applyFont="1" applyFill="1" applyBorder="1" applyAlignment="1">
      <alignment horizontal="left" wrapText="1"/>
    </xf>
    <xf numFmtId="0" fontId="24" fillId="26" borderId="14" xfId="0" applyFont="1" applyFill="1" applyBorder="1" applyAlignment="1">
      <alignment horizontal="center" vertical="center" wrapText="1"/>
    </xf>
    <xf numFmtId="0" fontId="20" fillId="0" borderId="33" xfId="0" applyFont="1" applyFill="1" applyBorder="1" applyAlignment="1">
      <alignment/>
    </xf>
    <xf numFmtId="0" fontId="24" fillId="0" borderId="13"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6" fillId="26" borderId="17" xfId="0" applyFont="1" applyFill="1" applyBorder="1" applyAlignment="1">
      <alignment horizontal="center" vertical="center" wrapText="1"/>
    </xf>
    <xf numFmtId="0" fontId="20" fillId="0" borderId="0" xfId="0" applyFont="1" applyFill="1" applyBorder="1" applyAlignment="1">
      <alignment/>
    </xf>
    <xf numFmtId="0" fontId="48" fillId="26" borderId="15" xfId="0" applyFont="1" applyFill="1" applyBorder="1" applyAlignment="1">
      <alignment horizontal="center" vertical="center"/>
    </xf>
    <xf numFmtId="0" fontId="19" fillId="27" borderId="14" xfId="0" applyFont="1" applyFill="1" applyBorder="1" applyAlignment="1">
      <alignment horizontal="right" vertical="center" wrapText="1"/>
    </xf>
    <xf numFmtId="0" fontId="39" fillId="0" borderId="12" xfId="0" applyFont="1" applyFill="1" applyBorder="1" applyAlignment="1">
      <alignment horizontal="left" wrapText="1"/>
    </xf>
    <xf numFmtId="0" fontId="30" fillId="26" borderId="20" xfId="0" applyFont="1" applyFill="1" applyBorder="1" applyAlignment="1" applyProtection="1">
      <alignment horizontal="center" vertical="center" wrapText="1"/>
      <protection hidden="1"/>
    </xf>
    <xf numFmtId="0" fontId="23" fillId="0" borderId="0" xfId="0" applyFont="1" applyAlignment="1">
      <alignment horizontal="left" wrapText="1"/>
    </xf>
    <xf numFmtId="0" fontId="38" fillId="0" borderId="0" xfId="0" applyFont="1" applyFill="1" applyBorder="1" applyAlignment="1">
      <alignment horizontal="left" vertical="center" wrapText="1"/>
    </xf>
    <xf numFmtId="0" fontId="26" fillId="27"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Fill="1" applyBorder="1" applyAlignment="1">
      <alignment horizontal="center" vertical="top" wrapText="1"/>
    </xf>
    <xf numFmtId="0" fontId="23" fillId="0" borderId="15" xfId="0" applyFont="1" applyFill="1" applyBorder="1" applyAlignment="1">
      <alignment horizontal="center" vertical="top" wrapText="1"/>
    </xf>
    <xf numFmtId="0" fontId="23" fillId="0" borderId="15"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5" fillId="27" borderId="15" xfId="0" applyFont="1" applyFill="1" applyBorder="1" applyAlignment="1">
      <alignment horizontal="center" vertical="center" wrapText="1"/>
    </xf>
    <xf numFmtId="0" fontId="24" fillId="0" borderId="13" xfId="0" applyFont="1" applyFill="1" applyBorder="1" applyAlignment="1">
      <alignment horizontal="center"/>
    </xf>
    <xf numFmtId="0" fontId="24" fillId="0" borderId="0" xfId="0" applyFont="1" applyFill="1" applyBorder="1" applyAlignment="1">
      <alignment horizontal="center" wrapText="1"/>
    </xf>
    <xf numFmtId="0" fontId="26" fillId="0" borderId="10" xfId="0" applyFont="1" applyFill="1" applyBorder="1" applyAlignment="1">
      <alignment horizontal="left" vertical="center" wrapText="1"/>
    </xf>
    <xf numFmtId="0" fontId="24" fillId="26" borderId="13" xfId="0" applyFont="1" applyFill="1" applyBorder="1" applyAlignment="1">
      <alignment horizontal="center" vertical="center"/>
    </xf>
    <xf numFmtId="0" fontId="26" fillId="0" borderId="0" xfId="0" applyFont="1" applyFill="1" applyBorder="1" applyAlignment="1">
      <alignment wrapText="1"/>
    </xf>
    <xf numFmtId="0" fontId="24" fillId="26" borderId="13" xfId="0" applyFont="1" applyFill="1" applyBorder="1" applyAlignment="1">
      <alignment horizontal="center"/>
    </xf>
    <xf numFmtId="0" fontId="20" fillId="0" borderId="0" xfId="0" applyFont="1" applyAlignment="1">
      <alignment wrapText="1"/>
    </xf>
    <xf numFmtId="0" fontId="23" fillId="0" borderId="0" xfId="0" applyFont="1" applyAlignment="1">
      <alignment horizontal="left" vertical="top" wrapText="1"/>
    </xf>
    <xf numFmtId="0" fontId="30" fillId="26" borderId="13" xfId="0" applyFont="1" applyFill="1" applyBorder="1" applyAlignment="1" applyProtection="1">
      <alignment horizontal="center" vertical="center" wrapText="1"/>
      <protection hidden="1"/>
    </xf>
    <xf numFmtId="0" fontId="20" fillId="0" borderId="13" xfId="0" applyFont="1" applyFill="1" applyBorder="1" applyAlignment="1">
      <alignment/>
    </xf>
    <xf numFmtId="0" fontId="23" fillId="0" borderId="0" xfId="0" applyFont="1" applyFill="1" applyBorder="1" applyAlignment="1">
      <alignment vertical="top" wrapText="1"/>
    </xf>
    <xf numFmtId="0" fontId="23" fillId="0" borderId="0" xfId="0" applyFont="1" applyFill="1" applyBorder="1" applyAlignment="1">
      <alignment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48" fillId="0" borderId="43" xfId="0" applyFont="1" applyBorder="1" applyAlignment="1">
      <alignment horizontal="center" wrapText="1"/>
    </xf>
    <xf numFmtId="0" fontId="19" fillId="27" borderId="13" xfId="0" applyFont="1" applyFill="1" applyBorder="1" applyAlignment="1">
      <alignment horizontal="center" vertical="center" wrapText="1"/>
    </xf>
    <xf numFmtId="0" fontId="19" fillId="27" borderId="14" xfId="0"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xf>
    <xf numFmtId="0" fontId="26" fillId="26" borderId="14" xfId="0" applyFont="1" applyFill="1" applyBorder="1" applyAlignment="1">
      <alignment horizontal="center" vertical="center" wrapText="1"/>
    </xf>
    <xf numFmtId="0" fontId="26" fillId="26" borderId="13" xfId="0" applyFont="1" applyFill="1" applyBorder="1" applyAlignment="1">
      <alignment horizontal="center" vertical="center"/>
    </xf>
    <xf numFmtId="0" fontId="26" fillId="26" borderId="13" xfId="0" applyFont="1" applyFill="1" applyBorder="1" applyAlignment="1" applyProtection="1">
      <alignment horizontal="center" vertical="center" wrapText="1"/>
      <protection/>
    </xf>
    <xf numFmtId="0" fontId="24" fillId="0" borderId="0" xfId="0" applyFont="1" applyFill="1" applyBorder="1" applyAlignment="1">
      <alignment horizontal="left" wrapText="1"/>
    </xf>
    <xf numFmtId="0" fontId="23" fillId="0" borderId="0" xfId="0" applyFont="1" applyAlignment="1">
      <alignment wrapText="1"/>
    </xf>
    <xf numFmtId="0" fontId="19" fillId="0" borderId="13" xfId="57" applyFont="1" applyFill="1" applyBorder="1" applyAlignment="1" applyProtection="1">
      <alignment horizontal="center" vertical="center" wrapText="1"/>
      <protection hidden="1"/>
    </xf>
    <xf numFmtId="0" fontId="20" fillId="0" borderId="15" xfId="0" applyFont="1" applyBorder="1" applyAlignment="1">
      <alignment horizontal="center" vertical="center" wrapText="1"/>
    </xf>
    <xf numFmtId="0" fontId="52" fillId="0" borderId="44"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52" fillId="0" borderId="32" xfId="0" applyFont="1" applyFill="1" applyBorder="1" applyAlignment="1">
      <alignment horizontal="left" vertical="center" wrapText="1"/>
    </xf>
    <xf numFmtId="0" fontId="23"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0" fillId="0" borderId="0" xfId="0" applyFont="1" applyBorder="1" applyAlignment="1">
      <alignment horizontal="center"/>
    </xf>
    <xf numFmtId="0" fontId="24" fillId="0" borderId="0" xfId="0" applyFont="1" applyFill="1" applyBorder="1" applyAlignment="1">
      <alignment horizontal="left"/>
    </xf>
    <xf numFmtId="0" fontId="21" fillId="0" borderId="0" xfId="0" applyFont="1" applyFill="1" applyBorder="1" applyAlignment="1">
      <alignment horizontal="left"/>
    </xf>
    <xf numFmtId="0" fontId="20" fillId="0" borderId="0" xfId="0" applyFont="1" applyFill="1" applyBorder="1" applyAlignment="1">
      <alignment/>
    </xf>
    <xf numFmtId="0" fontId="23" fillId="0" borderId="0" xfId="0" applyFont="1" applyFill="1" applyBorder="1" applyAlignment="1">
      <alignment horizontal="left" vertical="top"/>
    </xf>
    <xf numFmtId="167" fontId="24" fillId="0" borderId="0" xfId="45" applyFont="1" applyFill="1" applyBorder="1" applyAlignment="1" applyProtection="1">
      <alignment horizontal="left"/>
      <protection/>
    </xf>
    <xf numFmtId="0" fontId="25" fillId="26" borderId="13" xfId="0" applyFont="1" applyFill="1" applyBorder="1" applyAlignment="1">
      <alignment horizontal="center" vertical="center"/>
    </xf>
    <xf numFmtId="0" fontId="20" fillId="0" borderId="0" xfId="0" applyFont="1" applyFill="1" applyBorder="1" applyAlignment="1">
      <alignment horizontal="left" vertical="top" wrapText="1"/>
    </xf>
    <xf numFmtId="0" fontId="30" fillId="26" borderId="16" xfId="0" applyFont="1" applyFill="1" applyBorder="1" applyAlignment="1">
      <alignment horizontal="center" vertical="top" wrapText="1"/>
    </xf>
    <xf numFmtId="0" fontId="20" fillId="0" borderId="13" xfId="0" applyFont="1" applyFill="1" applyBorder="1" applyAlignment="1">
      <alignment/>
    </xf>
    <xf numFmtId="0" fontId="25" fillId="26" borderId="17" xfId="0" applyFont="1" applyFill="1" applyBorder="1" applyAlignment="1">
      <alignment horizontal="center" vertical="center" wrapText="1"/>
    </xf>
    <xf numFmtId="0" fontId="19" fillId="0" borderId="0" xfId="0" applyFont="1" applyFill="1" applyBorder="1" applyAlignment="1">
      <alignment horizontal="left" wrapText="1"/>
    </xf>
    <xf numFmtId="0" fontId="26" fillId="26" borderId="13" xfId="0" applyFont="1" applyFill="1" applyBorder="1" applyAlignment="1">
      <alignment horizontal="center" vertical="center" wrapText="1"/>
    </xf>
    <xf numFmtId="0" fontId="27" fillId="0" borderId="0" xfId="0" applyFont="1" applyFill="1" applyBorder="1" applyAlignment="1">
      <alignment horizontal="left" wrapText="1"/>
    </xf>
    <xf numFmtId="0" fontId="26" fillId="26" borderId="18" xfId="0" applyFont="1" applyFill="1" applyBorder="1" applyAlignment="1">
      <alignment horizontal="center" vertical="center" wrapText="1"/>
    </xf>
    <xf numFmtId="0" fontId="26" fillId="26" borderId="18" xfId="0" applyFont="1" applyFill="1" applyBorder="1" applyAlignment="1">
      <alignment horizontal="center" vertical="center" wrapText="1"/>
    </xf>
    <xf numFmtId="0" fontId="20" fillId="0" borderId="16" xfId="0" applyFont="1" applyFill="1" applyBorder="1" applyAlignment="1">
      <alignment/>
    </xf>
    <xf numFmtId="0" fontId="24" fillId="26" borderId="14" xfId="56" applyFont="1" applyFill="1" applyBorder="1" applyAlignment="1">
      <alignment horizontal="center"/>
      <protection/>
    </xf>
    <xf numFmtId="0" fontId="20" fillId="0" borderId="20" xfId="0" applyFont="1" applyFill="1" applyBorder="1" applyAlignment="1">
      <alignment/>
    </xf>
    <xf numFmtId="0" fontId="26" fillId="26" borderId="16" xfId="0" applyFont="1" applyFill="1" applyBorder="1" applyAlignment="1">
      <alignment horizontal="center" vertical="center" wrapText="1"/>
    </xf>
    <xf numFmtId="0" fontId="30" fillId="26" borderId="13" xfId="0" applyFont="1" applyFill="1" applyBorder="1" applyAlignment="1">
      <alignment horizontal="center" vertical="top" wrapText="1"/>
    </xf>
    <xf numFmtId="0" fontId="24" fillId="26" borderId="13" xfId="0" applyFont="1" applyFill="1" applyBorder="1" applyAlignment="1">
      <alignment horizontal="center" vertical="center" wrapText="1"/>
    </xf>
    <xf numFmtId="0" fontId="24" fillId="27" borderId="13" xfId="0" applyFont="1" applyFill="1" applyBorder="1" applyAlignment="1">
      <alignment horizontal="center" wrapText="1"/>
    </xf>
    <xf numFmtId="0" fontId="24" fillId="27" borderId="14" xfId="0" applyFont="1" applyFill="1" applyBorder="1" applyAlignment="1">
      <alignment horizontal="center" vertical="center" wrapText="1"/>
    </xf>
    <xf numFmtId="0" fontId="23" fillId="0" borderId="13" xfId="0" applyFont="1" applyFill="1" applyBorder="1" applyAlignment="1">
      <alignment horizontal="left" wrapText="1"/>
    </xf>
    <xf numFmtId="0" fontId="25" fillId="26" borderId="14" xfId="0" applyFont="1" applyFill="1" applyBorder="1" applyAlignment="1">
      <alignment horizontal="center" vertical="center" wrapText="1"/>
    </xf>
    <xf numFmtId="0" fontId="30" fillId="26" borderId="13" xfId="0" applyFont="1" applyFill="1" applyBorder="1" applyAlignment="1">
      <alignment horizontal="center"/>
    </xf>
    <xf numFmtId="0" fontId="29" fillId="26" borderId="13" xfId="0" applyFont="1" applyFill="1" applyBorder="1" applyAlignment="1">
      <alignment horizontal="center" vertical="center" wrapText="1"/>
    </xf>
    <xf numFmtId="0" fontId="35" fillId="0" borderId="0" xfId="0" applyFont="1" applyFill="1" applyBorder="1" applyAlignment="1">
      <alignment horizontal="center" wrapText="1"/>
    </xf>
    <xf numFmtId="0" fontId="37" fillId="0" borderId="0" xfId="0" applyFont="1" applyFill="1" applyBorder="1" applyAlignment="1">
      <alignment horizontal="left" vertical="top" wrapText="1"/>
    </xf>
    <xf numFmtId="0" fontId="20" fillId="0" borderId="13" xfId="0" applyFont="1" applyFill="1" applyBorder="1" applyAlignment="1">
      <alignment horizontal="center"/>
    </xf>
    <xf numFmtId="0" fontId="28" fillId="0" borderId="13" xfId="0" applyFont="1" applyFill="1" applyBorder="1" applyAlignment="1">
      <alignment horizontal="left" wrapText="1" indent="1"/>
    </xf>
    <xf numFmtId="0" fontId="28" fillId="0" borderId="13" xfId="0" applyFont="1" applyFill="1" applyBorder="1" applyAlignment="1">
      <alignment horizontal="left" wrapText="1" indent="1"/>
    </xf>
    <xf numFmtId="0" fontId="39" fillId="0" borderId="0" xfId="0" applyFont="1" applyFill="1" applyBorder="1" applyAlignment="1">
      <alignment horizontal="center"/>
    </xf>
    <xf numFmtId="0" fontId="20" fillId="0" borderId="20" xfId="0" applyFont="1" applyFill="1" applyBorder="1" applyAlignment="1">
      <alignment horizontal="center"/>
    </xf>
    <xf numFmtId="0" fontId="28" fillId="0" borderId="20" xfId="0" applyFont="1" applyFill="1" applyBorder="1" applyAlignment="1">
      <alignment horizontal="left" wrapText="1" indent="1"/>
    </xf>
    <xf numFmtId="0" fontId="28" fillId="0" borderId="20" xfId="0" applyFont="1" applyFill="1" applyBorder="1" applyAlignment="1">
      <alignment horizontal="left" wrapText="1" indent="1"/>
    </xf>
    <xf numFmtId="0" fontId="23" fillId="0" borderId="14" xfId="0" applyFont="1" applyFill="1" applyBorder="1" applyAlignment="1">
      <alignment horizontal="left" wrapText="1"/>
    </xf>
    <xf numFmtId="0" fontId="30" fillId="26" borderId="13" xfId="0" applyFont="1" applyFill="1" applyBorder="1" applyAlignment="1">
      <alignment horizontal="center" vertical="center" wrapText="1"/>
    </xf>
    <xf numFmtId="0" fontId="23" fillId="0" borderId="16" xfId="0" applyFont="1" applyFill="1" applyBorder="1" applyAlignment="1">
      <alignment horizontal="left" wrapText="1"/>
    </xf>
    <xf numFmtId="0" fontId="23" fillId="0" borderId="23" xfId="0" applyFont="1" applyFill="1" applyBorder="1" applyAlignment="1">
      <alignment horizontal="left" wrapText="1"/>
    </xf>
    <xf numFmtId="0" fontId="23" fillId="0" borderId="17" xfId="0" applyFont="1" applyFill="1" applyBorder="1" applyAlignment="1">
      <alignment horizontal="left" vertical="top" wrapText="1"/>
    </xf>
    <xf numFmtId="0" fontId="24" fillId="0" borderId="14" xfId="0" applyFont="1" applyFill="1" applyBorder="1" applyAlignment="1">
      <alignment horizontal="center"/>
    </xf>
    <xf numFmtId="0" fontId="28" fillId="0" borderId="13" xfId="0" applyFont="1" applyFill="1" applyBorder="1" applyAlignment="1">
      <alignment horizontal="center" wrapText="1"/>
    </xf>
    <xf numFmtId="0" fontId="56" fillId="0" borderId="13" xfId="0" applyFont="1" applyFill="1" applyBorder="1" applyAlignment="1">
      <alignment horizontal="center" vertical="top" wrapText="1"/>
    </xf>
    <xf numFmtId="0" fontId="52" fillId="0" borderId="0" xfId="0" applyFont="1" applyFill="1" applyBorder="1" applyAlignment="1">
      <alignment horizontal="left" vertical="top" wrapText="1"/>
    </xf>
    <xf numFmtId="0" fontId="24" fillId="0" borderId="0" xfId="0" applyFont="1" applyAlignment="1">
      <alignment horizontal="center" wrapText="1"/>
    </xf>
    <xf numFmtId="0" fontId="19" fillId="0" borderId="0" xfId="0" applyFont="1" applyFill="1" applyBorder="1" applyAlignment="1">
      <alignment horizontal="center" wrapText="1"/>
    </xf>
    <xf numFmtId="0" fontId="20" fillId="0" borderId="0" xfId="0" applyNumberFormat="1" applyFont="1" applyAlignment="1">
      <alignment horizontal="center" wrapText="1"/>
    </xf>
    <xf numFmtId="0" fontId="33" fillId="26" borderId="13" xfId="0" applyFont="1" applyFill="1" applyBorder="1" applyAlignment="1">
      <alignment horizontal="center" vertical="top" wrapText="1"/>
    </xf>
    <xf numFmtId="0" fontId="26" fillId="0" borderId="46" xfId="0" applyFont="1" applyBorder="1" applyAlignment="1">
      <alignment horizontal="center"/>
    </xf>
    <xf numFmtId="0" fontId="26" fillId="0" borderId="47" xfId="0" applyFont="1" applyBorder="1" applyAlignment="1">
      <alignment horizontal="center"/>
    </xf>
    <xf numFmtId="0" fontId="26" fillId="0" borderId="48" xfId="0" applyFont="1" applyBorder="1" applyAlignment="1">
      <alignment horizontal="center"/>
    </xf>
    <xf numFmtId="166" fontId="23" fillId="0" borderId="0" xfId="0" applyNumberFormat="1" applyFont="1" applyFill="1" applyBorder="1" applyAlignment="1">
      <alignment horizontal="left" vertical="top"/>
    </xf>
    <xf numFmtId="0" fontId="24" fillId="27" borderId="13" xfId="0" applyFont="1" applyFill="1" applyBorder="1" applyAlignment="1">
      <alignment horizontal="center" vertical="center" wrapText="1"/>
    </xf>
    <xf numFmtId="0" fontId="102" fillId="0" borderId="0" xfId="0" applyFont="1" applyAlignment="1">
      <alignment horizontal="left"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_BuiltIn_Currency" xfId="45"/>
    <cellStyle name="Heading" xfId="46"/>
    <cellStyle name="Heading1" xfId="47"/>
    <cellStyle name="Komórka połączona" xfId="48"/>
    <cellStyle name="Komórka zaznaczona" xfId="49"/>
    <cellStyle name="Nagłówek 1" xfId="50"/>
    <cellStyle name="Nagłówek 2" xfId="51"/>
    <cellStyle name="Nagłówek 3" xfId="52"/>
    <cellStyle name="Nagłówek 4" xfId="53"/>
    <cellStyle name="Neutralne" xfId="54"/>
    <cellStyle name="Normal_SIWZ MJ II i MM dla KAM 04.09.2001" xfId="55"/>
    <cellStyle name="Normalny 2" xfId="56"/>
    <cellStyle name="Normalny_Arkusz1" xfId="57"/>
    <cellStyle name="Obliczenia" xfId="58"/>
    <cellStyle name="Percent" xfId="59"/>
    <cellStyle name="Result" xfId="60"/>
    <cellStyle name="Result2" xfId="61"/>
    <cellStyle name="Suma" xfId="62"/>
    <cellStyle name="Tekst objaśnienia" xfId="63"/>
    <cellStyle name="Tekst ostrzeżenia" xfId="64"/>
    <cellStyle name="Tytuł" xfId="65"/>
    <cellStyle name="Uwaga" xfId="66"/>
    <cellStyle name="Currency" xfId="67"/>
    <cellStyle name="Currency [0]" xfId="68"/>
    <cellStyle name="Złe"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U163"/>
  <sheetViews>
    <sheetView zoomScalePageLayoutView="0" workbookViewId="0" topLeftCell="A106">
      <selection activeCell="B111" sqref="B111:C112"/>
    </sheetView>
  </sheetViews>
  <sheetFormatPr defaultColWidth="6.69921875" defaultRowHeight="14.25"/>
  <cols>
    <col min="1" max="1" width="3.69921875" style="0" customWidth="1"/>
    <col min="2" max="2" width="39.8984375" style="0" customWidth="1"/>
    <col min="3" max="3" width="6.8984375" style="0" customWidth="1"/>
    <col min="4" max="4" width="8.296875" style="0" customWidth="1"/>
    <col min="5" max="5" width="7.19921875" style="0" customWidth="1"/>
    <col min="6" max="6" width="7" style="0" customWidth="1"/>
    <col min="7" max="7" width="7.3984375" style="0" customWidth="1"/>
    <col min="8" max="8" width="6.69921875" style="0" customWidth="1"/>
    <col min="9" max="9" width="5.796875" style="0" customWidth="1"/>
    <col min="10" max="10" width="8.8984375" style="0" customWidth="1"/>
    <col min="11" max="11" width="4.8984375" style="0" customWidth="1"/>
    <col min="12" max="12" width="10.3984375" style="0" customWidth="1"/>
    <col min="13" max="13" width="7.296875" style="0" customWidth="1"/>
    <col min="14" max="14" width="6.69921875" style="0" customWidth="1"/>
    <col min="15" max="15" width="6.09765625" style="0" customWidth="1"/>
    <col min="16" max="16" width="3.296875" style="0" customWidth="1"/>
  </cols>
  <sheetData>
    <row r="1" spans="1:12" ht="25.5" customHeight="1">
      <c r="A1" s="644" t="s">
        <v>517</v>
      </c>
      <c r="B1" s="644"/>
      <c r="C1" s="644"/>
      <c r="D1" s="644"/>
      <c r="E1" s="644"/>
      <c r="F1" s="644"/>
      <c r="G1" s="644"/>
      <c r="H1" s="644"/>
      <c r="I1" s="644"/>
      <c r="J1" s="644"/>
      <c r="K1" s="644"/>
      <c r="L1" s="644"/>
    </row>
    <row r="2" spans="1:12" ht="14.25">
      <c r="A2" s="142"/>
      <c r="B2" s="136"/>
      <c r="C2" s="334"/>
      <c r="D2" s="334"/>
      <c r="E2" s="334"/>
      <c r="F2" s="334"/>
      <c r="G2" s="334"/>
      <c r="H2" s="334"/>
      <c r="I2" s="334"/>
      <c r="J2" s="334"/>
      <c r="K2" s="334"/>
      <c r="L2" s="334"/>
    </row>
    <row r="3" spans="1:13" s="1" customFormat="1" ht="18" customHeight="1">
      <c r="A3" s="621" t="s">
        <v>518</v>
      </c>
      <c r="B3" s="621"/>
      <c r="C3" s="621"/>
      <c r="D3" s="621"/>
      <c r="E3" s="621"/>
      <c r="F3" s="621"/>
      <c r="G3" s="621"/>
      <c r="H3" s="621"/>
      <c r="I3" s="621"/>
      <c r="J3" s="621"/>
      <c r="K3" s="621"/>
      <c r="L3" s="621"/>
      <c r="M3"/>
    </row>
    <row r="4" spans="1:255" s="1" customFormat="1" ht="39.75" customHeight="1">
      <c r="A4" s="622" t="s">
        <v>519</v>
      </c>
      <c r="B4" s="622" t="s">
        <v>520</v>
      </c>
      <c r="C4" s="623" t="s">
        <v>521</v>
      </c>
      <c r="D4" s="622" t="s">
        <v>522</v>
      </c>
      <c r="E4" s="622" t="s">
        <v>523</v>
      </c>
      <c r="F4" s="622" t="s">
        <v>524</v>
      </c>
      <c r="G4" s="622" t="s">
        <v>525</v>
      </c>
      <c r="H4" s="624" t="s">
        <v>526</v>
      </c>
      <c r="I4" s="624" t="s">
        <v>527</v>
      </c>
      <c r="J4" s="124" t="s">
        <v>528</v>
      </c>
      <c r="K4" s="124" t="s">
        <v>529</v>
      </c>
      <c r="L4" s="170" t="s">
        <v>530</v>
      </c>
      <c r="M4"/>
      <c r="N4" s="2"/>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s="1" customFormat="1" ht="21.75" customHeight="1">
      <c r="A5" s="622"/>
      <c r="B5" s="622"/>
      <c r="C5" s="623"/>
      <c r="D5" s="622"/>
      <c r="E5" s="622"/>
      <c r="F5" s="622"/>
      <c r="G5" s="622"/>
      <c r="H5" s="624"/>
      <c r="I5" s="624"/>
      <c r="J5" s="322" t="s">
        <v>531</v>
      </c>
      <c r="K5" s="322" t="s">
        <v>532</v>
      </c>
      <c r="L5" s="335" t="s">
        <v>533</v>
      </c>
      <c r="M5"/>
      <c r="N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18" s="1" customFormat="1" ht="12" customHeight="1">
      <c r="A6" s="127" t="s">
        <v>534</v>
      </c>
      <c r="B6" s="127" t="s">
        <v>535</v>
      </c>
      <c r="C6" s="128" t="s">
        <v>536</v>
      </c>
      <c r="D6" s="128" t="s">
        <v>537</v>
      </c>
      <c r="E6" s="127" t="s">
        <v>538</v>
      </c>
      <c r="F6" s="127" t="s">
        <v>539</v>
      </c>
      <c r="G6" s="127" t="s">
        <v>540</v>
      </c>
      <c r="H6" s="127" t="s">
        <v>541</v>
      </c>
      <c r="I6" s="127" t="s">
        <v>542</v>
      </c>
      <c r="J6" s="127" t="s">
        <v>543</v>
      </c>
      <c r="K6" s="127" t="s">
        <v>544</v>
      </c>
      <c r="L6" s="127" t="s">
        <v>545</v>
      </c>
      <c r="M6"/>
      <c r="N6" s="2"/>
      <c r="O6" s="2"/>
      <c r="P6" s="2"/>
      <c r="Q6" s="2"/>
      <c r="R6" s="2"/>
    </row>
    <row r="7" spans="1:18" s="1" customFormat="1" ht="12.75" customHeight="1">
      <c r="A7" s="336" t="s">
        <v>546</v>
      </c>
      <c r="B7" s="625" t="s">
        <v>547</v>
      </c>
      <c r="C7" s="625"/>
      <c r="D7" s="625"/>
      <c r="E7" s="625"/>
      <c r="F7" s="625"/>
      <c r="G7" s="625"/>
      <c r="H7" s="625"/>
      <c r="I7" s="625"/>
      <c r="J7" s="625"/>
      <c r="K7" s="625"/>
      <c r="L7" s="625"/>
      <c r="M7"/>
      <c r="N7" s="2"/>
      <c r="O7" s="2"/>
      <c r="P7" s="2"/>
      <c r="Q7" s="2"/>
      <c r="R7" s="2"/>
    </row>
    <row r="8" spans="1:18" s="1" customFormat="1" ht="13.5">
      <c r="A8" s="337">
        <v>1</v>
      </c>
      <c r="B8" s="87" t="s">
        <v>548</v>
      </c>
      <c r="C8" s="214">
        <v>1200</v>
      </c>
      <c r="D8" s="338"/>
      <c r="E8" s="339"/>
      <c r="F8" s="339"/>
      <c r="G8" s="340"/>
      <c r="H8" s="339"/>
      <c r="I8" s="341"/>
      <c r="J8" s="342">
        <f>H8*I8</f>
        <v>0</v>
      </c>
      <c r="K8" s="343"/>
      <c r="L8" s="344">
        <f>J8*K8%+J8</f>
        <v>0</v>
      </c>
      <c r="M8"/>
      <c r="N8" s="2"/>
      <c r="O8" s="2"/>
      <c r="P8" s="2"/>
      <c r="Q8" s="2"/>
      <c r="R8" s="2"/>
    </row>
    <row r="9" spans="1:18" s="1" customFormat="1" ht="13.5">
      <c r="A9" s="337">
        <v>2</v>
      </c>
      <c r="B9" s="87" t="s">
        <v>549</v>
      </c>
      <c r="C9" s="214">
        <v>1600</v>
      </c>
      <c r="D9" s="338"/>
      <c r="E9" s="339"/>
      <c r="F9" s="339"/>
      <c r="G9" s="340"/>
      <c r="H9" s="339"/>
      <c r="I9" s="341"/>
      <c r="J9" s="342">
        <f>H9*I9</f>
        <v>0</v>
      </c>
      <c r="K9" s="343"/>
      <c r="L9" s="344">
        <f>J9*K9%+J9</f>
        <v>0</v>
      </c>
      <c r="M9"/>
      <c r="N9" s="2"/>
      <c r="O9" s="2"/>
      <c r="P9" s="2"/>
      <c r="Q9" s="2"/>
      <c r="R9" s="2"/>
    </row>
    <row r="10" spans="1:18" s="1" customFormat="1" ht="13.5">
      <c r="A10" s="337">
        <v>3</v>
      </c>
      <c r="B10" s="87" t="s">
        <v>550</v>
      </c>
      <c r="C10" s="214">
        <v>9667</v>
      </c>
      <c r="D10" s="338"/>
      <c r="E10" s="339"/>
      <c r="F10" s="339"/>
      <c r="G10" s="340"/>
      <c r="H10" s="339"/>
      <c r="I10" s="341"/>
      <c r="J10" s="342">
        <f aca="true" t="shared" si="0" ref="J10:J49">H10*I10</f>
        <v>0</v>
      </c>
      <c r="K10" s="343"/>
      <c r="L10" s="344">
        <f aca="true" t="shared" si="1" ref="L10:L49">J10*K10%+J10</f>
        <v>0</v>
      </c>
      <c r="M10"/>
      <c r="N10" s="2"/>
      <c r="O10" s="2"/>
      <c r="P10" s="2"/>
      <c r="Q10" s="2"/>
      <c r="R10" s="2"/>
    </row>
    <row r="11" spans="1:18" s="1" customFormat="1" ht="13.5">
      <c r="A11" s="337">
        <v>4</v>
      </c>
      <c r="B11" s="87" t="s">
        <v>551</v>
      </c>
      <c r="C11" s="214">
        <v>2667</v>
      </c>
      <c r="D11" s="338"/>
      <c r="E11" s="339"/>
      <c r="F11" s="339"/>
      <c r="G11" s="340"/>
      <c r="H11" s="339"/>
      <c r="I11" s="341"/>
      <c r="J11" s="342">
        <f t="shared" si="0"/>
        <v>0</v>
      </c>
      <c r="K11" s="343"/>
      <c r="L11" s="344">
        <f t="shared" si="1"/>
        <v>0</v>
      </c>
      <c r="M11"/>
      <c r="N11" s="2"/>
      <c r="O11" s="2"/>
      <c r="P11" s="2"/>
      <c r="Q11" s="2"/>
      <c r="R11" s="2"/>
    </row>
    <row r="12" spans="1:18" s="1" customFormat="1" ht="14.25" customHeight="1">
      <c r="A12" s="337">
        <v>5</v>
      </c>
      <c r="B12" s="87" t="s">
        <v>552</v>
      </c>
      <c r="C12" s="214">
        <v>8333</v>
      </c>
      <c r="D12" s="338"/>
      <c r="E12" s="339"/>
      <c r="F12" s="339"/>
      <c r="G12" s="340"/>
      <c r="H12" s="339"/>
      <c r="I12" s="341"/>
      <c r="J12" s="342">
        <f t="shared" si="0"/>
        <v>0</v>
      </c>
      <c r="K12" s="343"/>
      <c r="L12" s="344">
        <f t="shared" si="1"/>
        <v>0</v>
      </c>
      <c r="M12"/>
      <c r="N12" s="2"/>
      <c r="O12" s="2"/>
      <c r="P12" s="2"/>
      <c r="Q12" s="2"/>
      <c r="R12" s="2"/>
    </row>
    <row r="13" spans="1:18" s="1" customFormat="1" ht="13.5">
      <c r="A13" s="337">
        <v>6</v>
      </c>
      <c r="B13" s="87" t="s">
        <v>553</v>
      </c>
      <c r="C13" s="214">
        <v>200</v>
      </c>
      <c r="D13" s="338"/>
      <c r="E13" s="339"/>
      <c r="F13" s="339"/>
      <c r="G13" s="340"/>
      <c r="H13" s="339"/>
      <c r="I13" s="341"/>
      <c r="J13" s="342">
        <f t="shared" si="0"/>
        <v>0</v>
      </c>
      <c r="K13" s="343"/>
      <c r="L13" s="344">
        <f t="shared" si="1"/>
        <v>0</v>
      </c>
      <c r="M13"/>
      <c r="N13" s="2"/>
      <c r="O13" s="2"/>
      <c r="P13" s="2"/>
      <c r="Q13" s="2"/>
      <c r="R13" s="2"/>
    </row>
    <row r="14" spans="1:18" s="1" customFormat="1" ht="13.5">
      <c r="A14" s="337">
        <v>7</v>
      </c>
      <c r="B14" s="87" t="s">
        <v>554</v>
      </c>
      <c r="C14" s="214">
        <v>6667</v>
      </c>
      <c r="D14" s="338"/>
      <c r="E14" s="339"/>
      <c r="F14" s="339"/>
      <c r="G14" s="340"/>
      <c r="H14" s="339"/>
      <c r="I14" s="341"/>
      <c r="J14" s="342">
        <f t="shared" si="0"/>
        <v>0</v>
      </c>
      <c r="K14" s="343"/>
      <c r="L14" s="344">
        <f t="shared" si="1"/>
        <v>0</v>
      </c>
      <c r="M14"/>
      <c r="N14" s="2"/>
      <c r="O14" s="2"/>
      <c r="P14" s="2"/>
      <c r="Q14" s="2"/>
      <c r="R14" s="2"/>
    </row>
    <row r="15" spans="1:18" s="1" customFormat="1" ht="13.5">
      <c r="A15" s="337">
        <v>8</v>
      </c>
      <c r="B15" s="87" t="s">
        <v>555</v>
      </c>
      <c r="C15" s="214">
        <v>1667</v>
      </c>
      <c r="D15" s="338"/>
      <c r="E15" s="339"/>
      <c r="F15" s="339"/>
      <c r="G15" s="340"/>
      <c r="H15" s="339"/>
      <c r="I15" s="341"/>
      <c r="J15" s="342">
        <f t="shared" si="0"/>
        <v>0</v>
      </c>
      <c r="K15" s="343"/>
      <c r="L15" s="344">
        <f t="shared" si="1"/>
        <v>0</v>
      </c>
      <c r="M15"/>
      <c r="N15" s="2"/>
      <c r="O15" s="2"/>
      <c r="P15" s="2"/>
      <c r="Q15" s="2"/>
      <c r="R15" s="2"/>
    </row>
    <row r="16" spans="1:18" s="1" customFormat="1" ht="13.5">
      <c r="A16" s="337">
        <v>9</v>
      </c>
      <c r="B16" s="87" t="s">
        <v>556</v>
      </c>
      <c r="C16" s="214">
        <v>6500</v>
      </c>
      <c r="D16" s="338"/>
      <c r="E16" s="339"/>
      <c r="F16" s="339"/>
      <c r="G16" s="340"/>
      <c r="H16" s="339"/>
      <c r="I16" s="341"/>
      <c r="J16" s="342">
        <f t="shared" si="0"/>
        <v>0</v>
      </c>
      <c r="K16" s="343"/>
      <c r="L16" s="344">
        <f t="shared" si="1"/>
        <v>0</v>
      </c>
      <c r="M16"/>
      <c r="N16" s="2"/>
      <c r="O16" s="2"/>
      <c r="P16" s="2"/>
      <c r="Q16" s="2"/>
      <c r="R16" s="2"/>
    </row>
    <row r="17" spans="1:18" s="1" customFormat="1" ht="13.5">
      <c r="A17" s="337">
        <v>10</v>
      </c>
      <c r="B17" s="87" t="s">
        <v>557</v>
      </c>
      <c r="C17" s="214">
        <v>4167</v>
      </c>
      <c r="D17" s="338"/>
      <c r="E17" s="339"/>
      <c r="F17" s="339"/>
      <c r="G17" s="340"/>
      <c r="H17" s="339"/>
      <c r="I17" s="341"/>
      <c r="J17" s="342">
        <f t="shared" si="0"/>
        <v>0</v>
      </c>
      <c r="K17" s="343"/>
      <c r="L17" s="344">
        <f t="shared" si="1"/>
        <v>0</v>
      </c>
      <c r="M17"/>
      <c r="N17" s="2"/>
      <c r="O17" s="2"/>
      <c r="P17" s="2"/>
      <c r="Q17" s="2"/>
      <c r="R17" s="2"/>
    </row>
    <row r="18" spans="1:18" s="1" customFormat="1" ht="13.5">
      <c r="A18" s="337">
        <v>11</v>
      </c>
      <c r="B18" s="87" t="s">
        <v>558</v>
      </c>
      <c r="C18" s="214">
        <v>4667</v>
      </c>
      <c r="D18" s="338"/>
      <c r="E18" s="339"/>
      <c r="F18" s="339"/>
      <c r="G18" s="340"/>
      <c r="H18" s="339"/>
      <c r="I18" s="341"/>
      <c r="J18" s="342">
        <f t="shared" si="0"/>
        <v>0</v>
      </c>
      <c r="K18" s="343"/>
      <c r="L18" s="344">
        <f t="shared" si="1"/>
        <v>0</v>
      </c>
      <c r="M18"/>
      <c r="N18" s="2"/>
      <c r="O18" s="2"/>
      <c r="P18" s="2"/>
      <c r="Q18" s="2"/>
      <c r="R18" s="2"/>
    </row>
    <row r="19" spans="1:18" s="1" customFormat="1" ht="13.5">
      <c r="A19" s="337">
        <v>12</v>
      </c>
      <c r="B19" s="87" t="s">
        <v>559</v>
      </c>
      <c r="C19" s="214">
        <v>1000</v>
      </c>
      <c r="D19" s="338"/>
      <c r="E19" s="339"/>
      <c r="F19" s="339"/>
      <c r="G19" s="340"/>
      <c r="H19" s="339"/>
      <c r="I19" s="341"/>
      <c r="J19" s="342">
        <f t="shared" si="0"/>
        <v>0</v>
      </c>
      <c r="K19" s="343"/>
      <c r="L19" s="344">
        <f t="shared" si="1"/>
        <v>0</v>
      </c>
      <c r="M19"/>
      <c r="N19" s="2"/>
      <c r="O19" s="2"/>
      <c r="P19" s="2"/>
      <c r="Q19" s="2"/>
      <c r="R19" s="2"/>
    </row>
    <row r="20" spans="1:18" s="1" customFormat="1" ht="13.5" customHeight="1">
      <c r="A20" s="337">
        <v>13</v>
      </c>
      <c r="B20" s="87" t="s">
        <v>560</v>
      </c>
      <c r="C20" s="214">
        <v>900</v>
      </c>
      <c r="D20" s="338"/>
      <c r="E20" s="339"/>
      <c r="F20" s="339"/>
      <c r="G20" s="340"/>
      <c r="H20" s="339"/>
      <c r="I20" s="341"/>
      <c r="J20" s="342">
        <f t="shared" si="0"/>
        <v>0</v>
      </c>
      <c r="K20" s="343"/>
      <c r="L20" s="344">
        <f t="shared" si="1"/>
        <v>0</v>
      </c>
      <c r="M20"/>
      <c r="N20" s="2"/>
      <c r="O20" s="2"/>
      <c r="P20" s="2"/>
      <c r="Q20" s="2"/>
      <c r="R20" s="2"/>
    </row>
    <row r="21" spans="1:18" s="1" customFormat="1" ht="13.5">
      <c r="A21" s="337">
        <v>14</v>
      </c>
      <c r="B21" s="87" t="s">
        <v>561</v>
      </c>
      <c r="C21" s="214">
        <v>16667</v>
      </c>
      <c r="D21" s="338"/>
      <c r="E21" s="339"/>
      <c r="F21" s="339"/>
      <c r="G21" s="340"/>
      <c r="H21" s="339"/>
      <c r="I21" s="341"/>
      <c r="J21" s="342">
        <f t="shared" si="0"/>
        <v>0</v>
      </c>
      <c r="K21" s="343"/>
      <c r="L21" s="344">
        <f t="shared" si="1"/>
        <v>0</v>
      </c>
      <c r="M21"/>
      <c r="N21" s="2"/>
      <c r="O21" s="2"/>
      <c r="P21" s="2"/>
      <c r="Q21" s="2"/>
      <c r="R21" s="2"/>
    </row>
    <row r="22" spans="1:18" s="1" customFormat="1" ht="13.5">
      <c r="A22" s="337">
        <v>15</v>
      </c>
      <c r="B22" s="87" t="s">
        <v>562</v>
      </c>
      <c r="C22" s="214">
        <v>10000</v>
      </c>
      <c r="D22" s="338"/>
      <c r="E22" s="339"/>
      <c r="F22" s="339"/>
      <c r="G22" s="340"/>
      <c r="H22" s="339"/>
      <c r="I22" s="341"/>
      <c r="J22" s="342">
        <f t="shared" si="0"/>
        <v>0</v>
      </c>
      <c r="K22" s="343"/>
      <c r="L22" s="344">
        <f t="shared" si="1"/>
        <v>0</v>
      </c>
      <c r="M22"/>
      <c r="N22" s="2"/>
      <c r="O22" s="2"/>
      <c r="P22" s="2"/>
      <c r="Q22" s="2"/>
      <c r="R22" s="2"/>
    </row>
    <row r="23" spans="1:18" s="1" customFormat="1" ht="13.5">
      <c r="A23" s="337">
        <v>16</v>
      </c>
      <c r="B23" s="87" t="s">
        <v>563</v>
      </c>
      <c r="C23" s="214">
        <v>2233</v>
      </c>
      <c r="D23" s="338"/>
      <c r="E23" s="339"/>
      <c r="F23" s="339"/>
      <c r="G23" s="340"/>
      <c r="H23" s="339"/>
      <c r="I23" s="341"/>
      <c r="J23" s="342">
        <f t="shared" si="0"/>
        <v>0</v>
      </c>
      <c r="K23" s="343"/>
      <c r="L23" s="344">
        <f t="shared" si="1"/>
        <v>0</v>
      </c>
      <c r="M23"/>
      <c r="N23" s="2"/>
      <c r="O23" s="2"/>
      <c r="P23" s="2"/>
      <c r="Q23" s="2"/>
      <c r="R23" s="2"/>
    </row>
    <row r="24" spans="1:18" s="1" customFormat="1" ht="13.5">
      <c r="A24" s="337">
        <v>17</v>
      </c>
      <c r="B24" s="87" t="s">
        <v>564</v>
      </c>
      <c r="C24" s="214">
        <v>1557</v>
      </c>
      <c r="D24" s="338"/>
      <c r="E24" s="339"/>
      <c r="F24" s="339"/>
      <c r="G24" s="340"/>
      <c r="H24" s="339"/>
      <c r="I24" s="341"/>
      <c r="J24" s="342">
        <f t="shared" si="0"/>
        <v>0</v>
      </c>
      <c r="K24" s="343"/>
      <c r="L24" s="344">
        <f t="shared" si="1"/>
        <v>0</v>
      </c>
      <c r="M24"/>
      <c r="N24" s="2"/>
      <c r="O24" s="2"/>
      <c r="P24" s="2"/>
      <c r="Q24" s="2"/>
      <c r="R24" s="2"/>
    </row>
    <row r="25" spans="1:18" s="1" customFormat="1" ht="13.5">
      <c r="A25" s="337">
        <v>18</v>
      </c>
      <c r="B25" s="87" t="s">
        <v>565</v>
      </c>
      <c r="C25" s="214">
        <v>45000</v>
      </c>
      <c r="D25" s="338"/>
      <c r="E25" s="339"/>
      <c r="F25" s="339"/>
      <c r="G25" s="340"/>
      <c r="H25" s="339"/>
      <c r="I25" s="341"/>
      <c r="J25" s="342">
        <f t="shared" si="0"/>
        <v>0</v>
      </c>
      <c r="K25" s="343"/>
      <c r="L25" s="344">
        <f t="shared" si="1"/>
        <v>0</v>
      </c>
      <c r="M25"/>
      <c r="N25" s="2"/>
      <c r="O25" s="2"/>
      <c r="P25" s="2"/>
      <c r="Q25" s="2"/>
      <c r="R25" s="2"/>
    </row>
    <row r="26" spans="1:18" s="1" customFormat="1" ht="13.5">
      <c r="A26" s="337">
        <v>19</v>
      </c>
      <c r="B26" s="87" t="s">
        <v>566</v>
      </c>
      <c r="C26" s="214">
        <v>2400</v>
      </c>
      <c r="D26" s="338"/>
      <c r="E26" s="339"/>
      <c r="F26" s="339"/>
      <c r="G26" s="340"/>
      <c r="H26" s="339"/>
      <c r="I26" s="341"/>
      <c r="J26" s="342">
        <f t="shared" si="0"/>
        <v>0</v>
      </c>
      <c r="K26" s="343"/>
      <c r="L26" s="344">
        <f t="shared" si="1"/>
        <v>0</v>
      </c>
      <c r="M26"/>
      <c r="N26" s="2"/>
      <c r="O26" s="2"/>
      <c r="P26" s="2"/>
      <c r="Q26" s="2"/>
      <c r="R26" s="2"/>
    </row>
    <row r="27" spans="1:18" s="1" customFormat="1" ht="13.5">
      <c r="A27" s="337">
        <v>20</v>
      </c>
      <c r="B27" s="87" t="s">
        <v>567</v>
      </c>
      <c r="C27" s="214">
        <v>1100</v>
      </c>
      <c r="D27" s="338"/>
      <c r="E27" s="339"/>
      <c r="F27" s="339"/>
      <c r="G27" s="340"/>
      <c r="H27" s="339"/>
      <c r="I27" s="341"/>
      <c r="J27" s="342">
        <f t="shared" si="0"/>
        <v>0</v>
      </c>
      <c r="K27" s="343"/>
      <c r="L27" s="344">
        <f t="shared" si="1"/>
        <v>0</v>
      </c>
      <c r="M27"/>
      <c r="N27" s="2"/>
      <c r="O27" s="2"/>
      <c r="P27" s="2"/>
      <c r="Q27" s="2"/>
      <c r="R27" s="2"/>
    </row>
    <row r="28" spans="1:18" s="1" customFormat="1" ht="13.5">
      <c r="A28" s="337">
        <v>21</v>
      </c>
      <c r="B28" s="87" t="s">
        <v>568</v>
      </c>
      <c r="C28" s="214">
        <v>1100</v>
      </c>
      <c r="D28" s="338"/>
      <c r="E28" s="339"/>
      <c r="F28" s="339"/>
      <c r="G28" s="340"/>
      <c r="H28" s="339"/>
      <c r="I28" s="341"/>
      <c r="J28" s="342">
        <f t="shared" si="0"/>
        <v>0</v>
      </c>
      <c r="K28" s="343"/>
      <c r="L28" s="344">
        <f t="shared" si="1"/>
        <v>0</v>
      </c>
      <c r="M28"/>
      <c r="N28" s="2"/>
      <c r="O28" s="2"/>
      <c r="P28" s="2"/>
      <c r="Q28" s="2"/>
      <c r="R28" s="2"/>
    </row>
    <row r="29" spans="1:18" s="1" customFormat="1" ht="13.5">
      <c r="A29" s="337">
        <v>22</v>
      </c>
      <c r="B29" s="87" t="s">
        <v>569</v>
      </c>
      <c r="C29" s="214">
        <v>1333</v>
      </c>
      <c r="D29" s="338"/>
      <c r="E29" s="339"/>
      <c r="F29" s="339"/>
      <c r="G29" s="340"/>
      <c r="H29" s="339"/>
      <c r="I29" s="341"/>
      <c r="J29" s="342">
        <f t="shared" si="0"/>
        <v>0</v>
      </c>
      <c r="K29" s="343"/>
      <c r="L29" s="344">
        <f t="shared" si="1"/>
        <v>0</v>
      </c>
      <c r="M29"/>
      <c r="N29" s="2"/>
      <c r="O29" s="2"/>
      <c r="P29" s="2"/>
      <c r="Q29" s="2"/>
      <c r="R29" s="2"/>
    </row>
    <row r="30" spans="1:18" s="1" customFormat="1" ht="13.5">
      <c r="A30" s="337">
        <v>23</v>
      </c>
      <c r="B30" s="87" t="s">
        <v>570</v>
      </c>
      <c r="C30" s="214">
        <v>1200</v>
      </c>
      <c r="D30" s="338"/>
      <c r="E30" s="339"/>
      <c r="F30" s="339"/>
      <c r="G30" s="340"/>
      <c r="H30" s="339"/>
      <c r="I30" s="341"/>
      <c r="J30" s="342">
        <f t="shared" si="0"/>
        <v>0</v>
      </c>
      <c r="K30" s="343"/>
      <c r="L30" s="344">
        <f t="shared" si="1"/>
        <v>0</v>
      </c>
      <c r="M30"/>
      <c r="N30" s="2"/>
      <c r="O30" s="2"/>
      <c r="P30" s="2"/>
      <c r="Q30" s="2"/>
      <c r="R30" s="2"/>
    </row>
    <row r="31" spans="1:18" s="1" customFormat="1" ht="13.5">
      <c r="A31" s="337">
        <v>24</v>
      </c>
      <c r="B31" s="87" t="s">
        <v>571</v>
      </c>
      <c r="C31" s="214">
        <v>4000</v>
      </c>
      <c r="D31" s="338"/>
      <c r="E31" s="339"/>
      <c r="F31" s="339"/>
      <c r="G31" s="340"/>
      <c r="H31" s="339"/>
      <c r="I31" s="341"/>
      <c r="J31" s="342">
        <f t="shared" si="0"/>
        <v>0</v>
      </c>
      <c r="K31" s="343"/>
      <c r="L31" s="344">
        <f t="shared" si="1"/>
        <v>0</v>
      </c>
      <c r="M31"/>
      <c r="N31" s="2"/>
      <c r="O31" s="2"/>
      <c r="P31" s="2"/>
      <c r="Q31" s="2"/>
      <c r="R31" s="2"/>
    </row>
    <row r="32" spans="1:18" s="1" customFormat="1" ht="13.5">
      <c r="A32" s="337">
        <v>25</v>
      </c>
      <c r="B32" s="87" t="s">
        <v>572</v>
      </c>
      <c r="C32" s="214">
        <v>1200</v>
      </c>
      <c r="D32" s="338"/>
      <c r="E32" s="339"/>
      <c r="F32" s="339"/>
      <c r="G32" s="340"/>
      <c r="H32" s="339"/>
      <c r="I32" s="341"/>
      <c r="J32" s="342">
        <f t="shared" si="0"/>
        <v>0</v>
      </c>
      <c r="K32" s="343"/>
      <c r="L32" s="344">
        <f t="shared" si="1"/>
        <v>0</v>
      </c>
      <c r="M32"/>
      <c r="N32" s="2"/>
      <c r="O32" s="2"/>
      <c r="P32" s="2"/>
      <c r="Q32" s="2"/>
      <c r="R32" s="2"/>
    </row>
    <row r="33" spans="1:18" s="1" customFormat="1" ht="13.5" customHeight="1">
      <c r="A33" s="337">
        <v>26</v>
      </c>
      <c r="B33" s="87" t="s">
        <v>573</v>
      </c>
      <c r="C33" s="214">
        <v>900</v>
      </c>
      <c r="D33" s="338"/>
      <c r="E33" s="339"/>
      <c r="F33" s="339"/>
      <c r="G33" s="340"/>
      <c r="H33" s="339"/>
      <c r="I33" s="341"/>
      <c r="J33" s="342">
        <f t="shared" si="0"/>
        <v>0</v>
      </c>
      <c r="K33" s="343"/>
      <c r="L33" s="344">
        <f t="shared" si="1"/>
        <v>0</v>
      </c>
      <c r="M33"/>
      <c r="N33" s="2"/>
      <c r="O33" s="2"/>
      <c r="P33" s="2"/>
      <c r="Q33" s="2"/>
      <c r="R33" s="2"/>
    </row>
    <row r="34" spans="1:18" s="1" customFormat="1" ht="13.5">
      <c r="A34" s="337">
        <v>27</v>
      </c>
      <c r="B34" s="87" t="s">
        <v>574</v>
      </c>
      <c r="C34" s="214">
        <v>500</v>
      </c>
      <c r="D34" s="338"/>
      <c r="E34" s="339"/>
      <c r="F34" s="339"/>
      <c r="G34" s="340"/>
      <c r="H34" s="339"/>
      <c r="I34" s="341"/>
      <c r="J34" s="342">
        <f t="shared" si="0"/>
        <v>0</v>
      </c>
      <c r="K34" s="343"/>
      <c r="L34" s="344">
        <f t="shared" si="1"/>
        <v>0</v>
      </c>
      <c r="M34"/>
      <c r="N34" s="2"/>
      <c r="O34" s="2"/>
      <c r="P34" s="2"/>
      <c r="Q34" s="2"/>
      <c r="R34" s="2"/>
    </row>
    <row r="35" spans="1:18" s="1" customFormat="1" ht="13.5">
      <c r="A35" s="337">
        <v>28</v>
      </c>
      <c r="B35" s="87" t="s">
        <v>575</v>
      </c>
      <c r="C35" s="214">
        <v>1333</v>
      </c>
      <c r="D35" s="338"/>
      <c r="E35" s="345"/>
      <c r="F35" s="345"/>
      <c r="G35" s="339"/>
      <c r="H35" s="339"/>
      <c r="I35" s="341"/>
      <c r="J35" s="342">
        <f t="shared" si="0"/>
        <v>0</v>
      </c>
      <c r="K35" s="343"/>
      <c r="L35" s="344">
        <f t="shared" si="1"/>
        <v>0</v>
      </c>
      <c r="M35"/>
      <c r="N35" s="2"/>
      <c r="O35" s="2"/>
      <c r="P35" s="2"/>
      <c r="Q35" s="2"/>
      <c r="R35" s="2"/>
    </row>
    <row r="36" spans="1:18" s="1" customFormat="1" ht="13.5">
      <c r="A36" s="337">
        <v>29</v>
      </c>
      <c r="B36" s="87" t="s">
        <v>576</v>
      </c>
      <c r="C36" s="214">
        <v>1333</v>
      </c>
      <c r="D36" s="338"/>
      <c r="E36" s="339"/>
      <c r="F36" s="339"/>
      <c r="G36" s="340"/>
      <c r="H36" s="339"/>
      <c r="I36" s="341"/>
      <c r="J36" s="342">
        <f t="shared" si="0"/>
        <v>0</v>
      </c>
      <c r="K36" s="343"/>
      <c r="L36" s="344">
        <f t="shared" si="1"/>
        <v>0</v>
      </c>
      <c r="M36"/>
      <c r="N36" s="2"/>
      <c r="O36" s="2"/>
      <c r="P36" s="2"/>
      <c r="Q36" s="2"/>
      <c r="R36" s="2"/>
    </row>
    <row r="37" spans="1:18" s="1" customFormat="1" ht="13.5">
      <c r="A37" s="337">
        <v>30</v>
      </c>
      <c r="B37" s="87" t="s">
        <v>577</v>
      </c>
      <c r="C37" s="214">
        <v>11000</v>
      </c>
      <c r="D37" s="338"/>
      <c r="E37" s="339"/>
      <c r="F37" s="339"/>
      <c r="G37" s="340"/>
      <c r="H37" s="339"/>
      <c r="I37" s="341"/>
      <c r="J37" s="342">
        <f t="shared" si="0"/>
        <v>0</v>
      </c>
      <c r="K37" s="343"/>
      <c r="L37" s="344">
        <f t="shared" si="1"/>
        <v>0</v>
      </c>
      <c r="M37"/>
      <c r="N37" s="2"/>
      <c r="O37" s="2"/>
      <c r="P37" s="2"/>
      <c r="Q37" s="2"/>
      <c r="R37" s="2"/>
    </row>
    <row r="38" spans="1:18" s="1" customFormat="1" ht="13.5">
      <c r="A38" s="337">
        <v>31</v>
      </c>
      <c r="B38" s="87" t="s">
        <v>578</v>
      </c>
      <c r="C38" s="214">
        <v>833</v>
      </c>
      <c r="D38" s="338"/>
      <c r="E38" s="339"/>
      <c r="F38" s="339"/>
      <c r="G38" s="340"/>
      <c r="H38" s="339"/>
      <c r="I38" s="341"/>
      <c r="J38" s="342">
        <f t="shared" si="0"/>
        <v>0</v>
      </c>
      <c r="K38" s="343"/>
      <c r="L38" s="344">
        <f t="shared" si="1"/>
        <v>0</v>
      </c>
      <c r="M38"/>
      <c r="N38" s="2"/>
      <c r="O38" s="2"/>
      <c r="P38" s="2"/>
      <c r="Q38" s="2"/>
      <c r="R38" s="2"/>
    </row>
    <row r="39" spans="1:18" s="1" customFormat="1" ht="13.5">
      <c r="A39" s="337">
        <v>32</v>
      </c>
      <c r="B39" s="87" t="s">
        <v>579</v>
      </c>
      <c r="C39" s="214">
        <v>1167</v>
      </c>
      <c r="D39" s="338"/>
      <c r="E39" s="339"/>
      <c r="F39" s="339"/>
      <c r="G39" s="340"/>
      <c r="H39" s="339"/>
      <c r="I39" s="341"/>
      <c r="J39" s="342">
        <f t="shared" si="0"/>
        <v>0</v>
      </c>
      <c r="K39" s="343"/>
      <c r="L39" s="344">
        <f t="shared" si="1"/>
        <v>0</v>
      </c>
      <c r="M39"/>
      <c r="N39" s="2"/>
      <c r="O39" s="2"/>
      <c r="P39" s="2"/>
      <c r="Q39" s="2"/>
      <c r="R39" s="2"/>
    </row>
    <row r="40" spans="1:18" s="1" customFormat="1" ht="13.5">
      <c r="A40" s="337">
        <v>33</v>
      </c>
      <c r="B40" s="87" t="s">
        <v>580</v>
      </c>
      <c r="C40" s="214">
        <v>667</v>
      </c>
      <c r="D40" s="338"/>
      <c r="E40" s="339"/>
      <c r="F40" s="339"/>
      <c r="G40" s="340"/>
      <c r="H40" s="339"/>
      <c r="I40" s="341"/>
      <c r="J40" s="342">
        <f t="shared" si="0"/>
        <v>0</v>
      </c>
      <c r="K40" s="343"/>
      <c r="L40" s="344">
        <f t="shared" si="1"/>
        <v>0</v>
      </c>
      <c r="M40"/>
      <c r="N40" s="2"/>
      <c r="O40" s="2"/>
      <c r="P40" s="2"/>
      <c r="Q40" s="2"/>
      <c r="R40" s="2"/>
    </row>
    <row r="41" spans="1:18" s="1" customFormat="1" ht="13.5">
      <c r="A41" s="337">
        <v>34</v>
      </c>
      <c r="B41" s="346" t="s">
        <v>581</v>
      </c>
      <c r="C41" s="214">
        <v>22000</v>
      </c>
      <c r="D41" s="338"/>
      <c r="E41" s="339"/>
      <c r="F41" s="339"/>
      <c r="G41" s="340"/>
      <c r="H41" s="339"/>
      <c r="I41" s="341"/>
      <c r="J41" s="342">
        <f t="shared" si="0"/>
        <v>0</v>
      </c>
      <c r="K41" s="343"/>
      <c r="L41" s="344">
        <f t="shared" si="1"/>
        <v>0</v>
      </c>
      <c r="M41"/>
      <c r="N41" s="2"/>
      <c r="O41" s="2"/>
      <c r="P41" s="2"/>
      <c r="Q41" s="2"/>
      <c r="R41" s="2"/>
    </row>
    <row r="42" spans="1:18" s="1" customFormat="1" ht="13.5">
      <c r="A42" s="337">
        <v>35</v>
      </c>
      <c r="B42" s="346" t="s">
        <v>582</v>
      </c>
      <c r="C42" s="214">
        <v>22000</v>
      </c>
      <c r="D42" s="338"/>
      <c r="E42" s="339"/>
      <c r="F42" s="339"/>
      <c r="G42" s="340"/>
      <c r="H42" s="339"/>
      <c r="I42" s="341"/>
      <c r="J42" s="342">
        <f t="shared" si="0"/>
        <v>0</v>
      </c>
      <c r="K42" s="343"/>
      <c r="L42" s="344">
        <f t="shared" si="1"/>
        <v>0</v>
      </c>
      <c r="M42"/>
      <c r="N42" s="2"/>
      <c r="O42" s="2"/>
      <c r="P42" s="2"/>
      <c r="Q42" s="2"/>
      <c r="R42" s="2"/>
    </row>
    <row r="43" spans="1:18" s="4" customFormat="1" ht="12.75">
      <c r="A43" s="114">
        <v>36</v>
      </c>
      <c r="B43" s="347" t="s">
        <v>583</v>
      </c>
      <c r="C43" s="214">
        <v>1000</v>
      </c>
      <c r="D43" s="338"/>
      <c r="E43" s="339"/>
      <c r="F43" s="339"/>
      <c r="G43" s="340"/>
      <c r="H43" s="339"/>
      <c r="I43" s="341"/>
      <c r="J43" s="342">
        <f t="shared" si="0"/>
        <v>0</v>
      </c>
      <c r="K43" s="343"/>
      <c r="L43" s="344">
        <f t="shared" si="1"/>
        <v>0</v>
      </c>
      <c r="N43" s="5"/>
      <c r="O43" s="5"/>
      <c r="P43" s="5"/>
      <c r="Q43" s="5"/>
      <c r="R43" s="5"/>
    </row>
    <row r="44" spans="1:18" s="1" customFormat="1" ht="13.5">
      <c r="A44" s="337">
        <v>37</v>
      </c>
      <c r="B44" s="346" t="s">
        <v>584</v>
      </c>
      <c r="C44" s="214">
        <v>200</v>
      </c>
      <c r="D44" s="338"/>
      <c r="E44" s="339"/>
      <c r="F44" s="339"/>
      <c r="G44" s="340"/>
      <c r="H44" s="339"/>
      <c r="I44" s="341"/>
      <c r="J44" s="342">
        <f t="shared" si="0"/>
        <v>0</v>
      </c>
      <c r="K44" s="343"/>
      <c r="L44" s="344">
        <f t="shared" si="1"/>
        <v>0</v>
      </c>
      <c r="M44"/>
      <c r="N44" s="2"/>
      <c r="O44" s="2"/>
      <c r="P44" s="2"/>
      <c r="Q44" s="2"/>
      <c r="R44" s="2"/>
    </row>
    <row r="45" spans="1:18" s="1" customFormat="1" ht="13.5">
      <c r="A45" s="337">
        <v>38</v>
      </c>
      <c r="B45" s="346" t="s">
        <v>585</v>
      </c>
      <c r="C45" s="214">
        <v>200</v>
      </c>
      <c r="D45" s="338"/>
      <c r="E45" s="339"/>
      <c r="F45" s="339"/>
      <c r="G45" s="340"/>
      <c r="H45" s="339"/>
      <c r="I45" s="341"/>
      <c r="J45" s="342">
        <f t="shared" si="0"/>
        <v>0</v>
      </c>
      <c r="K45" s="343"/>
      <c r="L45" s="344">
        <f t="shared" si="1"/>
        <v>0</v>
      </c>
      <c r="M45"/>
      <c r="N45" s="2"/>
      <c r="O45" s="2"/>
      <c r="P45" s="2"/>
      <c r="Q45" s="2"/>
      <c r="R45" s="2"/>
    </row>
    <row r="46" spans="1:18" s="1" customFormat="1" ht="13.5">
      <c r="A46" s="337">
        <v>39</v>
      </c>
      <c r="B46" s="346" t="s">
        <v>586</v>
      </c>
      <c r="C46" s="214">
        <v>800</v>
      </c>
      <c r="D46" s="338"/>
      <c r="E46" s="339"/>
      <c r="F46" s="339"/>
      <c r="G46" s="340"/>
      <c r="H46" s="339"/>
      <c r="I46" s="341"/>
      <c r="J46" s="342">
        <f t="shared" si="0"/>
        <v>0</v>
      </c>
      <c r="K46" s="343"/>
      <c r="L46" s="344">
        <f t="shared" si="1"/>
        <v>0</v>
      </c>
      <c r="M46"/>
      <c r="N46" s="2"/>
      <c r="O46" s="2"/>
      <c r="P46" s="2"/>
      <c r="Q46" s="2"/>
      <c r="R46" s="2"/>
    </row>
    <row r="47" spans="1:18" s="1" customFormat="1" ht="13.5">
      <c r="A47" s="337">
        <v>40</v>
      </c>
      <c r="B47" s="346" t="s">
        <v>587</v>
      </c>
      <c r="C47" s="214">
        <v>1000</v>
      </c>
      <c r="D47" s="338"/>
      <c r="E47" s="339"/>
      <c r="F47" s="339"/>
      <c r="G47" s="340"/>
      <c r="H47" s="339"/>
      <c r="I47" s="341"/>
      <c r="J47" s="342">
        <f t="shared" si="0"/>
        <v>0</v>
      </c>
      <c r="K47" s="343"/>
      <c r="L47" s="344">
        <f t="shared" si="1"/>
        <v>0</v>
      </c>
      <c r="M47"/>
      <c r="N47" s="2"/>
      <c r="O47" s="2"/>
      <c r="P47" s="2"/>
      <c r="Q47" s="2"/>
      <c r="R47" s="2"/>
    </row>
    <row r="48" spans="1:18" s="1" customFormat="1" ht="13.5">
      <c r="A48" s="337">
        <v>41</v>
      </c>
      <c r="B48" s="346" t="s">
        <v>588</v>
      </c>
      <c r="C48" s="214">
        <v>667</v>
      </c>
      <c r="D48" s="338"/>
      <c r="E48" s="339"/>
      <c r="F48" s="339"/>
      <c r="G48" s="340"/>
      <c r="H48" s="339"/>
      <c r="I48" s="341"/>
      <c r="J48" s="342">
        <f t="shared" si="0"/>
        <v>0</v>
      </c>
      <c r="K48" s="343"/>
      <c r="L48" s="344">
        <f t="shared" si="1"/>
        <v>0</v>
      </c>
      <c r="M48"/>
      <c r="N48" s="2"/>
      <c r="O48" s="2"/>
      <c r="P48" s="2"/>
      <c r="Q48" s="2"/>
      <c r="R48" s="2"/>
    </row>
    <row r="49" spans="1:18" s="1" customFormat="1" ht="13.5">
      <c r="A49" s="348">
        <v>42</v>
      </c>
      <c r="B49" s="349" t="s">
        <v>589</v>
      </c>
      <c r="C49" s="211">
        <v>167</v>
      </c>
      <c r="D49" s="350"/>
      <c r="E49" s="351"/>
      <c r="F49" s="351"/>
      <c r="G49" s="352"/>
      <c r="H49" s="351"/>
      <c r="I49" s="353"/>
      <c r="J49" s="342">
        <f t="shared" si="0"/>
        <v>0</v>
      </c>
      <c r="K49" s="354"/>
      <c r="L49" s="344">
        <f t="shared" si="1"/>
        <v>0</v>
      </c>
      <c r="M49"/>
      <c r="N49" s="2"/>
      <c r="O49" s="2"/>
      <c r="P49" s="2"/>
      <c r="Q49" s="2"/>
      <c r="R49" s="2"/>
    </row>
    <row r="50" spans="1:18" s="6" customFormat="1" ht="12.75">
      <c r="A50" s="355" t="s">
        <v>590</v>
      </c>
      <c r="B50" s="356" t="s">
        <v>591</v>
      </c>
      <c r="C50" s="357"/>
      <c r="D50" s="358"/>
      <c r="E50" s="358"/>
      <c r="F50" s="358"/>
      <c r="G50" s="358"/>
      <c r="H50" s="358"/>
      <c r="I50" s="358"/>
      <c r="J50" s="359"/>
      <c r="K50" s="360"/>
      <c r="L50" s="361"/>
      <c r="N50" s="7"/>
      <c r="O50" s="7"/>
      <c r="P50" s="7"/>
      <c r="Q50" s="7"/>
      <c r="R50" s="7"/>
    </row>
    <row r="51" spans="1:18" s="8" customFormat="1" ht="12.75">
      <c r="A51" s="362">
        <v>1</v>
      </c>
      <c r="B51" s="315" t="s">
        <v>592</v>
      </c>
      <c r="C51" s="363">
        <v>4000</v>
      </c>
      <c r="D51" s="364"/>
      <c r="E51" s="365"/>
      <c r="F51" s="365"/>
      <c r="G51" s="366"/>
      <c r="H51" s="365"/>
      <c r="I51" s="367"/>
      <c r="J51" s="342">
        <f aca="true" t="shared" si="2" ref="J51:J93">H51*I51</f>
        <v>0</v>
      </c>
      <c r="K51" s="354"/>
      <c r="L51" s="344">
        <f aca="true" t="shared" si="3" ref="L51:L93">J51*K51%+J51</f>
        <v>0</v>
      </c>
      <c r="N51" s="9"/>
      <c r="O51" s="9"/>
      <c r="P51" s="9"/>
      <c r="Q51" s="9"/>
      <c r="R51" s="9"/>
    </row>
    <row r="52" spans="1:18" s="8" customFormat="1" ht="12.75">
      <c r="A52" s="117">
        <v>2</v>
      </c>
      <c r="B52" s="315" t="s">
        <v>593</v>
      </c>
      <c r="C52" s="368">
        <v>667</v>
      </c>
      <c r="D52" s="338"/>
      <c r="E52" s="339"/>
      <c r="F52" s="339"/>
      <c r="G52" s="340"/>
      <c r="H52" s="339"/>
      <c r="I52" s="341"/>
      <c r="J52" s="342">
        <f t="shared" si="2"/>
        <v>0</v>
      </c>
      <c r="K52" s="343"/>
      <c r="L52" s="344">
        <f t="shared" si="3"/>
        <v>0</v>
      </c>
      <c r="N52" s="9"/>
      <c r="O52" s="9"/>
      <c r="P52" s="9"/>
      <c r="Q52" s="9"/>
      <c r="R52" s="9"/>
    </row>
    <row r="53" spans="1:18" s="8" customFormat="1" ht="12.75">
      <c r="A53" s="117">
        <v>3</v>
      </c>
      <c r="B53" s="315" t="s">
        <v>594</v>
      </c>
      <c r="C53" s="368">
        <v>1167</v>
      </c>
      <c r="D53" s="338"/>
      <c r="E53" s="339"/>
      <c r="F53" s="339"/>
      <c r="G53" s="340"/>
      <c r="H53" s="339"/>
      <c r="I53" s="341"/>
      <c r="J53" s="342">
        <f t="shared" si="2"/>
        <v>0</v>
      </c>
      <c r="K53" s="343"/>
      <c r="L53" s="344">
        <f t="shared" si="3"/>
        <v>0</v>
      </c>
      <c r="N53" s="9"/>
      <c r="O53" s="9"/>
      <c r="P53" s="9"/>
      <c r="Q53" s="9"/>
      <c r="R53" s="9"/>
    </row>
    <row r="54" spans="1:18" s="8" customFormat="1" ht="12.75">
      <c r="A54" s="117">
        <v>4</v>
      </c>
      <c r="B54" s="315" t="s">
        <v>595</v>
      </c>
      <c r="C54" s="368">
        <v>7333</v>
      </c>
      <c r="D54" s="338"/>
      <c r="E54" s="339"/>
      <c r="F54" s="339"/>
      <c r="G54" s="340"/>
      <c r="H54" s="339"/>
      <c r="I54" s="341"/>
      <c r="J54" s="342">
        <f t="shared" si="2"/>
        <v>0</v>
      </c>
      <c r="K54" s="343"/>
      <c r="L54" s="344">
        <f t="shared" si="3"/>
        <v>0</v>
      </c>
      <c r="N54" s="9"/>
      <c r="O54" s="9"/>
      <c r="P54" s="9"/>
      <c r="Q54" s="9"/>
      <c r="R54" s="9"/>
    </row>
    <row r="55" spans="1:18" s="8" customFormat="1" ht="12.75">
      <c r="A55" s="117">
        <v>5</v>
      </c>
      <c r="B55" s="315" t="s">
        <v>596</v>
      </c>
      <c r="C55" s="368">
        <v>2333</v>
      </c>
      <c r="D55" s="338"/>
      <c r="E55" s="339"/>
      <c r="F55" s="339"/>
      <c r="G55" s="340"/>
      <c r="H55" s="339"/>
      <c r="I55" s="341"/>
      <c r="J55" s="342">
        <f t="shared" si="2"/>
        <v>0</v>
      </c>
      <c r="K55" s="343"/>
      <c r="L55" s="344">
        <f t="shared" si="3"/>
        <v>0</v>
      </c>
      <c r="N55" s="9"/>
      <c r="O55" s="9"/>
      <c r="P55" s="9"/>
      <c r="Q55" s="9"/>
      <c r="R55" s="9"/>
    </row>
    <row r="56" spans="1:18" s="8" customFormat="1" ht="12.75">
      <c r="A56" s="117">
        <v>6</v>
      </c>
      <c r="B56" s="315" t="s">
        <v>597</v>
      </c>
      <c r="C56" s="368">
        <v>1333</v>
      </c>
      <c r="D56" s="338"/>
      <c r="E56" s="339"/>
      <c r="F56" s="339"/>
      <c r="G56" s="340"/>
      <c r="H56" s="339"/>
      <c r="I56" s="341"/>
      <c r="J56" s="342">
        <f t="shared" si="2"/>
        <v>0</v>
      </c>
      <c r="K56" s="343"/>
      <c r="L56" s="344">
        <f t="shared" si="3"/>
        <v>0</v>
      </c>
      <c r="N56" s="9"/>
      <c r="O56" s="9"/>
      <c r="P56" s="9"/>
      <c r="Q56" s="9"/>
      <c r="R56" s="9"/>
    </row>
    <row r="57" spans="1:18" s="8" customFormat="1" ht="12.75">
      <c r="A57" s="117">
        <v>7</v>
      </c>
      <c r="B57" s="315" t="s">
        <v>598</v>
      </c>
      <c r="C57" s="368">
        <v>567</v>
      </c>
      <c r="D57" s="338"/>
      <c r="E57" s="339"/>
      <c r="F57" s="339"/>
      <c r="G57" s="340"/>
      <c r="H57" s="339"/>
      <c r="I57" s="341"/>
      <c r="J57" s="342">
        <f t="shared" si="2"/>
        <v>0</v>
      </c>
      <c r="K57" s="343"/>
      <c r="L57" s="344">
        <f t="shared" si="3"/>
        <v>0</v>
      </c>
      <c r="N57" s="9"/>
      <c r="O57" s="9"/>
      <c r="P57" s="9"/>
      <c r="Q57" s="9"/>
      <c r="R57" s="9"/>
    </row>
    <row r="58" spans="1:18" s="8" customFormat="1" ht="12.75">
      <c r="A58" s="117">
        <v>8</v>
      </c>
      <c r="B58" s="315" t="s">
        <v>599</v>
      </c>
      <c r="C58" s="368">
        <v>567</v>
      </c>
      <c r="D58" s="338"/>
      <c r="E58" s="339"/>
      <c r="F58" s="339"/>
      <c r="G58" s="340"/>
      <c r="H58" s="339"/>
      <c r="I58" s="341"/>
      <c r="J58" s="342">
        <f t="shared" si="2"/>
        <v>0</v>
      </c>
      <c r="K58" s="343"/>
      <c r="L58" s="344">
        <f t="shared" si="3"/>
        <v>0</v>
      </c>
      <c r="N58" s="9"/>
      <c r="O58" s="9"/>
      <c r="P58" s="9"/>
      <c r="Q58" s="9"/>
      <c r="R58" s="9"/>
    </row>
    <row r="59" spans="1:18" s="8" customFormat="1" ht="12.75">
      <c r="A59" s="117">
        <v>9</v>
      </c>
      <c r="B59" s="315" t="s">
        <v>600</v>
      </c>
      <c r="C59" s="368">
        <v>733</v>
      </c>
      <c r="D59" s="338"/>
      <c r="E59" s="339"/>
      <c r="F59" s="339"/>
      <c r="G59" s="340"/>
      <c r="H59" s="339"/>
      <c r="I59" s="341"/>
      <c r="J59" s="342">
        <f t="shared" si="2"/>
        <v>0</v>
      </c>
      <c r="K59" s="343"/>
      <c r="L59" s="344">
        <f t="shared" si="3"/>
        <v>0</v>
      </c>
      <c r="N59" s="9"/>
      <c r="O59" s="9"/>
      <c r="P59" s="9"/>
      <c r="Q59" s="9"/>
      <c r="R59" s="9"/>
    </row>
    <row r="60" spans="1:18" s="8" customFormat="1" ht="12.75">
      <c r="A60" s="117">
        <v>10</v>
      </c>
      <c r="B60" s="315" t="s">
        <v>601</v>
      </c>
      <c r="C60" s="368">
        <v>500</v>
      </c>
      <c r="D60" s="338"/>
      <c r="E60" s="339"/>
      <c r="F60" s="339"/>
      <c r="G60" s="340"/>
      <c r="H60" s="339"/>
      <c r="I60" s="341"/>
      <c r="J60" s="342">
        <f t="shared" si="2"/>
        <v>0</v>
      </c>
      <c r="K60" s="343"/>
      <c r="L60" s="344">
        <f t="shared" si="3"/>
        <v>0</v>
      </c>
      <c r="N60" s="9"/>
      <c r="O60" s="9"/>
      <c r="P60" s="9"/>
      <c r="Q60" s="9"/>
      <c r="R60" s="9"/>
    </row>
    <row r="61" spans="1:18" s="8" customFormat="1" ht="12.75">
      <c r="A61" s="117">
        <v>11</v>
      </c>
      <c r="B61" s="315" t="s">
        <v>602</v>
      </c>
      <c r="C61" s="368">
        <v>400</v>
      </c>
      <c r="D61" s="338"/>
      <c r="E61" s="339"/>
      <c r="F61" s="339"/>
      <c r="G61" s="340"/>
      <c r="H61" s="339"/>
      <c r="I61" s="341"/>
      <c r="J61" s="342">
        <f t="shared" si="2"/>
        <v>0</v>
      </c>
      <c r="K61" s="343"/>
      <c r="L61" s="344">
        <f t="shared" si="3"/>
        <v>0</v>
      </c>
      <c r="N61" s="9"/>
      <c r="O61" s="9"/>
      <c r="P61" s="9"/>
      <c r="Q61" s="9"/>
      <c r="R61" s="9"/>
    </row>
    <row r="62" spans="1:18" s="8" customFormat="1" ht="12.75">
      <c r="A62" s="117">
        <v>12</v>
      </c>
      <c r="B62" s="315" t="s">
        <v>603</v>
      </c>
      <c r="C62" s="368">
        <v>333</v>
      </c>
      <c r="D62" s="338"/>
      <c r="E62" s="339"/>
      <c r="F62" s="339"/>
      <c r="G62" s="340"/>
      <c r="H62" s="339"/>
      <c r="I62" s="341"/>
      <c r="J62" s="342">
        <f t="shared" si="2"/>
        <v>0</v>
      </c>
      <c r="K62" s="343"/>
      <c r="L62" s="344">
        <f t="shared" si="3"/>
        <v>0</v>
      </c>
      <c r="N62" s="9"/>
      <c r="O62" s="9"/>
      <c r="P62" s="9"/>
      <c r="Q62" s="9"/>
      <c r="R62" s="9"/>
    </row>
    <row r="63" spans="1:18" s="8" customFormat="1" ht="12.75">
      <c r="A63" s="117">
        <v>13</v>
      </c>
      <c r="B63" s="315" t="s">
        <v>604</v>
      </c>
      <c r="C63" s="368">
        <v>333</v>
      </c>
      <c r="D63" s="338"/>
      <c r="E63" s="339"/>
      <c r="F63" s="339"/>
      <c r="G63" s="340"/>
      <c r="H63" s="339"/>
      <c r="I63" s="341"/>
      <c r="J63" s="342">
        <f t="shared" si="2"/>
        <v>0</v>
      </c>
      <c r="K63" s="343"/>
      <c r="L63" s="344">
        <f t="shared" si="3"/>
        <v>0</v>
      </c>
      <c r="N63" s="9"/>
      <c r="O63" s="9"/>
      <c r="P63" s="9"/>
      <c r="Q63" s="9"/>
      <c r="R63" s="9"/>
    </row>
    <row r="64" spans="1:18" s="8" customFormat="1" ht="12.75">
      <c r="A64" s="117">
        <v>14</v>
      </c>
      <c r="B64" s="315" t="s">
        <v>605</v>
      </c>
      <c r="C64" s="368">
        <v>400</v>
      </c>
      <c r="D64" s="338"/>
      <c r="E64" s="339"/>
      <c r="F64" s="339"/>
      <c r="G64" s="340"/>
      <c r="H64" s="339"/>
      <c r="I64" s="341"/>
      <c r="J64" s="342">
        <f t="shared" si="2"/>
        <v>0</v>
      </c>
      <c r="K64" s="343"/>
      <c r="L64" s="344">
        <f t="shared" si="3"/>
        <v>0</v>
      </c>
      <c r="N64" s="9"/>
      <c r="O64" s="9"/>
      <c r="P64" s="9"/>
      <c r="Q64" s="9"/>
      <c r="R64" s="9"/>
    </row>
    <row r="65" spans="1:18" s="8" customFormat="1" ht="12.75">
      <c r="A65" s="117">
        <v>15</v>
      </c>
      <c r="B65" s="315" t="s">
        <v>606</v>
      </c>
      <c r="C65" s="368">
        <v>1667</v>
      </c>
      <c r="D65" s="338"/>
      <c r="E65" s="339"/>
      <c r="F65" s="339"/>
      <c r="G65" s="340"/>
      <c r="H65" s="339"/>
      <c r="I65" s="341"/>
      <c r="J65" s="342">
        <f t="shared" si="2"/>
        <v>0</v>
      </c>
      <c r="K65" s="343"/>
      <c r="L65" s="344">
        <f t="shared" si="3"/>
        <v>0</v>
      </c>
      <c r="N65" s="9"/>
      <c r="O65" s="9"/>
      <c r="P65" s="9"/>
      <c r="Q65" s="9"/>
      <c r="R65" s="9"/>
    </row>
    <row r="66" spans="1:18" s="8" customFormat="1" ht="12.75">
      <c r="A66" s="117">
        <v>16</v>
      </c>
      <c r="B66" s="315" t="s">
        <v>607</v>
      </c>
      <c r="C66" s="368">
        <v>500</v>
      </c>
      <c r="D66" s="338"/>
      <c r="E66" s="339"/>
      <c r="F66" s="339"/>
      <c r="G66" s="340"/>
      <c r="H66" s="339"/>
      <c r="I66" s="341"/>
      <c r="J66" s="342">
        <f t="shared" si="2"/>
        <v>0</v>
      </c>
      <c r="K66" s="343"/>
      <c r="L66" s="344">
        <f t="shared" si="3"/>
        <v>0</v>
      </c>
      <c r="N66" s="9"/>
      <c r="O66" s="9"/>
      <c r="P66" s="9"/>
      <c r="Q66" s="9"/>
      <c r="R66" s="9"/>
    </row>
    <row r="67" spans="1:18" s="8" customFormat="1" ht="12.75">
      <c r="A67" s="117">
        <v>17</v>
      </c>
      <c r="B67" s="315" t="s">
        <v>608</v>
      </c>
      <c r="C67" s="368">
        <v>400</v>
      </c>
      <c r="D67" s="338"/>
      <c r="E67" s="339"/>
      <c r="F67" s="339"/>
      <c r="G67" s="340"/>
      <c r="H67" s="339"/>
      <c r="I67" s="341"/>
      <c r="J67" s="342">
        <f t="shared" si="2"/>
        <v>0</v>
      </c>
      <c r="K67" s="343"/>
      <c r="L67" s="344">
        <f t="shared" si="3"/>
        <v>0</v>
      </c>
      <c r="N67" s="9"/>
      <c r="O67" s="9"/>
      <c r="P67" s="9"/>
      <c r="Q67" s="9"/>
      <c r="R67" s="9"/>
    </row>
    <row r="68" spans="1:18" s="8" customFormat="1" ht="12.75">
      <c r="A68" s="117">
        <v>18</v>
      </c>
      <c r="B68" s="315" t="s">
        <v>609</v>
      </c>
      <c r="C68" s="368">
        <v>400</v>
      </c>
      <c r="D68" s="338"/>
      <c r="E68" s="339"/>
      <c r="F68" s="339"/>
      <c r="G68" s="340"/>
      <c r="H68" s="339"/>
      <c r="I68" s="341"/>
      <c r="J68" s="342">
        <f t="shared" si="2"/>
        <v>0</v>
      </c>
      <c r="K68" s="343"/>
      <c r="L68" s="344">
        <f t="shared" si="3"/>
        <v>0</v>
      </c>
      <c r="N68" s="9"/>
      <c r="O68" s="9"/>
      <c r="P68" s="9"/>
      <c r="Q68" s="9"/>
      <c r="R68" s="9"/>
    </row>
    <row r="69" spans="1:18" s="8" customFormat="1" ht="12.75">
      <c r="A69" s="117">
        <v>19</v>
      </c>
      <c r="B69" s="315" t="s">
        <v>610</v>
      </c>
      <c r="C69" s="368">
        <v>400</v>
      </c>
      <c r="D69" s="338"/>
      <c r="E69" s="339"/>
      <c r="F69" s="339"/>
      <c r="G69" s="340"/>
      <c r="H69" s="339"/>
      <c r="I69" s="341"/>
      <c r="J69" s="342">
        <f t="shared" si="2"/>
        <v>0</v>
      </c>
      <c r="K69" s="343"/>
      <c r="L69" s="344">
        <f t="shared" si="3"/>
        <v>0</v>
      </c>
      <c r="N69" s="9"/>
      <c r="O69" s="9"/>
      <c r="P69" s="9"/>
      <c r="Q69" s="9"/>
      <c r="R69" s="9"/>
    </row>
    <row r="70" spans="1:18" s="8" customFormat="1" ht="12.75">
      <c r="A70" s="117">
        <v>20</v>
      </c>
      <c r="B70" s="315" t="s">
        <v>611</v>
      </c>
      <c r="C70" s="368">
        <v>500</v>
      </c>
      <c r="D70" s="338"/>
      <c r="E70" s="339"/>
      <c r="F70" s="339"/>
      <c r="G70" s="340"/>
      <c r="H70" s="339"/>
      <c r="I70" s="341"/>
      <c r="J70" s="342">
        <f t="shared" si="2"/>
        <v>0</v>
      </c>
      <c r="K70" s="343"/>
      <c r="L70" s="344">
        <f t="shared" si="3"/>
        <v>0</v>
      </c>
      <c r="N70" s="9"/>
      <c r="O70" s="9"/>
      <c r="P70" s="9"/>
      <c r="Q70" s="9"/>
      <c r="R70" s="9"/>
    </row>
    <row r="71" spans="1:18" s="8" customFormat="1" ht="12.75">
      <c r="A71" s="117">
        <v>21</v>
      </c>
      <c r="B71" s="315" t="s">
        <v>612</v>
      </c>
      <c r="C71" s="368">
        <v>400</v>
      </c>
      <c r="D71" s="338"/>
      <c r="E71" s="339"/>
      <c r="F71" s="339"/>
      <c r="G71" s="340"/>
      <c r="H71" s="339"/>
      <c r="I71" s="341"/>
      <c r="J71" s="342">
        <f t="shared" si="2"/>
        <v>0</v>
      </c>
      <c r="K71" s="343"/>
      <c r="L71" s="344">
        <f t="shared" si="3"/>
        <v>0</v>
      </c>
      <c r="N71" s="9"/>
      <c r="O71" s="9"/>
      <c r="P71" s="9"/>
      <c r="Q71" s="9"/>
      <c r="R71" s="9"/>
    </row>
    <row r="72" spans="1:18" s="8" customFormat="1" ht="12.75">
      <c r="A72" s="117">
        <v>22</v>
      </c>
      <c r="B72" s="315" t="s">
        <v>613</v>
      </c>
      <c r="C72" s="368">
        <v>400</v>
      </c>
      <c r="D72" s="338"/>
      <c r="E72" s="339"/>
      <c r="F72" s="339"/>
      <c r="G72" s="340"/>
      <c r="H72" s="339"/>
      <c r="I72" s="341"/>
      <c r="J72" s="342">
        <f t="shared" si="2"/>
        <v>0</v>
      </c>
      <c r="K72" s="343"/>
      <c r="L72" s="344">
        <f t="shared" si="3"/>
        <v>0</v>
      </c>
      <c r="N72" s="9"/>
      <c r="O72" s="9"/>
      <c r="P72" s="9"/>
      <c r="Q72" s="9"/>
      <c r="R72" s="9"/>
    </row>
    <row r="73" spans="1:18" s="8" customFormat="1" ht="12.75">
      <c r="A73" s="117">
        <v>23</v>
      </c>
      <c r="B73" s="315" t="s">
        <v>614</v>
      </c>
      <c r="C73" s="368">
        <v>833</v>
      </c>
      <c r="D73" s="338"/>
      <c r="E73" s="339"/>
      <c r="F73" s="339"/>
      <c r="G73" s="340"/>
      <c r="H73" s="339"/>
      <c r="I73" s="341"/>
      <c r="J73" s="342">
        <f t="shared" si="2"/>
        <v>0</v>
      </c>
      <c r="K73" s="343"/>
      <c r="L73" s="344">
        <f t="shared" si="3"/>
        <v>0</v>
      </c>
      <c r="N73" s="9"/>
      <c r="O73" s="9"/>
      <c r="P73" s="9"/>
      <c r="Q73" s="9"/>
      <c r="R73" s="9"/>
    </row>
    <row r="74" spans="1:18" s="8" customFormat="1" ht="12.75">
      <c r="A74" s="117">
        <v>24</v>
      </c>
      <c r="B74" s="315" t="s">
        <v>615</v>
      </c>
      <c r="C74" s="368">
        <v>200</v>
      </c>
      <c r="D74" s="338"/>
      <c r="E74" s="339"/>
      <c r="F74" s="339"/>
      <c r="G74" s="340"/>
      <c r="H74" s="339"/>
      <c r="I74" s="341"/>
      <c r="J74" s="342">
        <f t="shared" si="2"/>
        <v>0</v>
      </c>
      <c r="K74" s="343"/>
      <c r="L74" s="344">
        <f t="shared" si="3"/>
        <v>0</v>
      </c>
      <c r="N74" s="9"/>
      <c r="O74" s="9"/>
      <c r="P74" s="9"/>
      <c r="Q74" s="9"/>
      <c r="R74" s="9"/>
    </row>
    <row r="75" spans="1:18" s="8" customFormat="1" ht="12.75">
      <c r="A75" s="117">
        <v>25</v>
      </c>
      <c r="B75" s="315" t="s">
        <v>616</v>
      </c>
      <c r="C75" s="368">
        <v>200</v>
      </c>
      <c r="D75" s="338"/>
      <c r="E75" s="339"/>
      <c r="F75" s="339"/>
      <c r="G75" s="340"/>
      <c r="H75" s="339"/>
      <c r="I75" s="341"/>
      <c r="J75" s="342">
        <f t="shared" si="2"/>
        <v>0</v>
      </c>
      <c r="K75" s="343"/>
      <c r="L75" s="344">
        <f t="shared" si="3"/>
        <v>0</v>
      </c>
      <c r="N75" s="9"/>
      <c r="O75" s="9"/>
      <c r="P75" s="9"/>
      <c r="Q75" s="9"/>
      <c r="R75" s="9"/>
    </row>
    <row r="76" spans="1:18" s="8" customFormat="1" ht="12.75">
      <c r="A76" s="117">
        <v>26</v>
      </c>
      <c r="B76" s="315" t="s">
        <v>617</v>
      </c>
      <c r="C76" s="368">
        <v>3667</v>
      </c>
      <c r="D76" s="338"/>
      <c r="E76" s="339"/>
      <c r="F76" s="339"/>
      <c r="G76" s="340"/>
      <c r="H76" s="339"/>
      <c r="I76" s="341"/>
      <c r="J76" s="342">
        <f t="shared" si="2"/>
        <v>0</v>
      </c>
      <c r="K76" s="343"/>
      <c r="L76" s="344">
        <f t="shared" si="3"/>
        <v>0</v>
      </c>
      <c r="N76" s="9"/>
      <c r="O76" s="9"/>
      <c r="P76" s="9"/>
      <c r="Q76" s="9"/>
      <c r="R76" s="9"/>
    </row>
    <row r="77" spans="1:18" s="8" customFormat="1" ht="12.75">
      <c r="A77" s="117">
        <v>27</v>
      </c>
      <c r="B77" s="369" t="s">
        <v>618</v>
      </c>
      <c r="C77" s="368">
        <v>3667</v>
      </c>
      <c r="D77" s="338"/>
      <c r="E77" s="339"/>
      <c r="F77" s="339"/>
      <c r="G77" s="340"/>
      <c r="H77" s="339"/>
      <c r="I77" s="341"/>
      <c r="J77" s="342">
        <f t="shared" si="2"/>
        <v>0</v>
      </c>
      <c r="K77" s="343"/>
      <c r="L77" s="344">
        <f t="shared" si="3"/>
        <v>0</v>
      </c>
      <c r="N77" s="9"/>
      <c r="O77" s="9"/>
      <c r="P77" s="9"/>
      <c r="Q77" s="9"/>
      <c r="R77" s="9"/>
    </row>
    <row r="78" spans="1:18" s="8" customFormat="1" ht="12.75">
      <c r="A78" s="117">
        <v>28</v>
      </c>
      <c r="B78" s="369" t="s">
        <v>619</v>
      </c>
      <c r="C78" s="368">
        <v>333</v>
      </c>
      <c r="D78" s="338"/>
      <c r="E78" s="339"/>
      <c r="F78" s="339"/>
      <c r="G78" s="340"/>
      <c r="H78" s="339"/>
      <c r="I78" s="341"/>
      <c r="J78" s="342">
        <f t="shared" si="2"/>
        <v>0</v>
      </c>
      <c r="K78" s="343"/>
      <c r="L78" s="344">
        <f t="shared" si="3"/>
        <v>0</v>
      </c>
      <c r="N78" s="9"/>
      <c r="O78" s="9"/>
      <c r="P78" s="9"/>
      <c r="Q78" s="9"/>
      <c r="R78" s="9"/>
    </row>
    <row r="79" spans="1:18" s="8" customFormat="1" ht="12.75">
      <c r="A79" s="117">
        <v>29</v>
      </c>
      <c r="B79" s="369" t="s">
        <v>620</v>
      </c>
      <c r="C79" s="368">
        <v>333</v>
      </c>
      <c r="D79" s="338"/>
      <c r="E79" s="339"/>
      <c r="F79" s="339"/>
      <c r="G79" s="340"/>
      <c r="H79" s="339"/>
      <c r="I79" s="341"/>
      <c r="J79" s="342">
        <f t="shared" si="2"/>
        <v>0</v>
      </c>
      <c r="K79" s="343"/>
      <c r="L79" s="344">
        <f t="shared" si="3"/>
        <v>0</v>
      </c>
      <c r="N79" s="9"/>
      <c r="O79" s="9"/>
      <c r="P79" s="9"/>
      <c r="Q79" s="9"/>
      <c r="R79" s="9"/>
    </row>
    <row r="80" spans="1:18" s="8" customFormat="1" ht="12.75">
      <c r="A80" s="117">
        <v>30</v>
      </c>
      <c r="B80" s="315" t="s">
        <v>621</v>
      </c>
      <c r="C80" s="368">
        <v>600</v>
      </c>
      <c r="D80" s="338"/>
      <c r="E80" s="339"/>
      <c r="F80" s="339"/>
      <c r="G80" s="340"/>
      <c r="H80" s="339"/>
      <c r="I80" s="341"/>
      <c r="J80" s="342">
        <f t="shared" si="2"/>
        <v>0</v>
      </c>
      <c r="K80" s="343"/>
      <c r="L80" s="344">
        <f t="shared" si="3"/>
        <v>0</v>
      </c>
      <c r="N80" s="9"/>
      <c r="O80" s="9"/>
      <c r="P80" s="9"/>
      <c r="Q80" s="9"/>
      <c r="R80" s="9"/>
    </row>
    <row r="81" spans="1:18" s="8" customFormat="1" ht="12.75">
      <c r="A81" s="117">
        <v>31</v>
      </c>
      <c r="B81" s="369" t="s">
        <v>622</v>
      </c>
      <c r="C81" s="368">
        <v>600</v>
      </c>
      <c r="D81" s="338"/>
      <c r="E81" s="339"/>
      <c r="F81" s="339"/>
      <c r="G81" s="340"/>
      <c r="H81" s="339"/>
      <c r="I81" s="341"/>
      <c r="J81" s="342">
        <f t="shared" si="2"/>
        <v>0</v>
      </c>
      <c r="K81" s="343"/>
      <c r="L81" s="344">
        <f t="shared" si="3"/>
        <v>0</v>
      </c>
      <c r="N81" s="9"/>
      <c r="O81" s="9"/>
      <c r="P81" s="9"/>
      <c r="Q81" s="9"/>
      <c r="R81" s="9"/>
    </row>
    <row r="82" spans="1:18" s="8" customFormat="1" ht="12.75">
      <c r="A82" s="117">
        <v>32</v>
      </c>
      <c r="B82" s="315" t="s">
        <v>623</v>
      </c>
      <c r="C82" s="368">
        <v>200</v>
      </c>
      <c r="D82" s="338"/>
      <c r="E82" s="339"/>
      <c r="F82" s="339"/>
      <c r="G82" s="340"/>
      <c r="H82" s="339"/>
      <c r="I82" s="341"/>
      <c r="J82" s="342">
        <f t="shared" si="2"/>
        <v>0</v>
      </c>
      <c r="K82" s="343"/>
      <c r="L82" s="344">
        <f t="shared" si="3"/>
        <v>0</v>
      </c>
      <c r="N82" s="9"/>
      <c r="O82" s="9"/>
      <c r="P82" s="9"/>
      <c r="Q82" s="9"/>
      <c r="R82" s="9"/>
    </row>
    <row r="83" spans="1:18" s="8" customFormat="1" ht="12.75">
      <c r="A83" s="117">
        <v>33</v>
      </c>
      <c r="B83" s="315" t="s">
        <v>624</v>
      </c>
      <c r="C83" s="368">
        <v>200</v>
      </c>
      <c r="D83" s="338"/>
      <c r="E83" s="339"/>
      <c r="F83" s="339"/>
      <c r="G83" s="340"/>
      <c r="H83" s="339"/>
      <c r="I83" s="341"/>
      <c r="J83" s="342">
        <f t="shared" si="2"/>
        <v>0</v>
      </c>
      <c r="K83" s="343"/>
      <c r="L83" s="344">
        <f t="shared" si="3"/>
        <v>0</v>
      </c>
      <c r="N83" s="9"/>
      <c r="O83" s="9"/>
      <c r="P83" s="9"/>
      <c r="Q83" s="9"/>
      <c r="R83" s="9"/>
    </row>
    <row r="84" spans="1:18" s="8" customFormat="1" ht="12.75">
      <c r="A84" s="117">
        <v>34</v>
      </c>
      <c r="B84" s="315" t="s">
        <v>625</v>
      </c>
      <c r="C84" s="368">
        <v>600</v>
      </c>
      <c r="D84" s="338"/>
      <c r="E84" s="339"/>
      <c r="F84" s="339"/>
      <c r="G84" s="340"/>
      <c r="H84" s="339"/>
      <c r="I84" s="341"/>
      <c r="J84" s="342">
        <f t="shared" si="2"/>
        <v>0</v>
      </c>
      <c r="K84" s="343"/>
      <c r="L84" s="344">
        <f t="shared" si="3"/>
        <v>0</v>
      </c>
      <c r="N84" s="9"/>
      <c r="O84" s="9"/>
      <c r="P84" s="9"/>
      <c r="Q84" s="9"/>
      <c r="R84" s="9"/>
    </row>
    <row r="85" spans="1:18" s="8" customFormat="1" ht="12.75">
      <c r="A85" s="117">
        <v>35</v>
      </c>
      <c r="B85" s="315" t="s">
        <v>626</v>
      </c>
      <c r="C85" s="368">
        <v>367</v>
      </c>
      <c r="D85" s="338"/>
      <c r="E85" s="339"/>
      <c r="F85" s="339"/>
      <c r="G85" s="340"/>
      <c r="H85" s="339"/>
      <c r="I85" s="341"/>
      <c r="J85" s="342">
        <f t="shared" si="2"/>
        <v>0</v>
      </c>
      <c r="K85" s="343"/>
      <c r="L85" s="344">
        <f t="shared" si="3"/>
        <v>0</v>
      </c>
      <c r="N85" s="9"/>
      <c r="O85" s="9"/>
      <c r="P85" s="9"/>
      <c r="Q85" s="9"/>
      <c r="R85" s="9"/>
    </row>
    <row r="86" spans="1:18" s="8" customFormat="1" ht="12.75">
      <c r="A86" s="117">
        <v>36</v>
      </c>
      <c r="B86" s="315" t="s">
        <v>627</v>
      </c>
      <c r="C86" s="368">
        <v>300</v>
      </c>
      <c r="D86" s="338"/>
      <c r="E86" s="339"/>
      <c r="F86" s="339"/>
      <c r="G86" s="340"/>
      <c r="H86" s="339"/>
      <c r="I86" s="341"/>
      <c r="J86" s="342">
        <f t="shared" si="2"/>
        <v>0</v>
      </c>
      <c r="K86" s="343"/>
      <c r="L86" s="344">
        <f t="shared" si="3"/>
        <v>0</v>
      </c>
      <c r="N86" s="9"/>
      <c r="O86" s="9"/>
      <c r="P86" s="9"/>
      <c r="Q86" s="9"/>
      <c r="R86" s="9"/>
    </row>
    <row r="87" spans="1:18" s="8" customFormat="1" ht="12.75">
      <c r="A87" s="117">
        <v>37</v>
      </c>
      <c r="B87" s="315" t="s">
        <v>628</v>
      </c>
      <c r="C87" s="368">
        <v>333</v>
      </c>
      <c r="D87" s="338"/>
      <c r="E87" s="339"/>
      <c r="F87" s="339"/>
      <c r="G87" s="340"/>
      <c r="H87" s="339"/>
      <c r="I87" s="341"/>
      <c r="J87" s="342">
        <f t="shared" si="2"/>
        <v>0</v>
      </c>
      <c r="K87" s="343"/>
      <c r="L87" s="344">
        <f t="shared" si="3"/>
        <v>0</v>
      </c>
      <c r="N87" s="9"/>
      <c r="O87" s="9"/>
      <c r="P87" s="9"/>
      <c r="Q87" s="9"/>
      <c r="R87" s="9"/>
    </row>
    <row r="88" spans="1:18" s="8" customFormat="1" ht="12.75">
      <c r="A88" s="117">
        <v>38</v>
      </c>
      <c r="B88" s="315" t="s">
        <v>629</v>
      </c>
      <c r="C88" s="368">
        <v>333</v>
      </c>
      <c r="D88" s="338"/>
      <c r="E88" s="339"/>
      <c r="F88" s="339"/>
      <c r="G88" s="340"/>
      <c r="H88" s="339"/>
      <c r="I88" s="341"/>
      <c r="J88" s="342">
        <f t="shared" si="2"/>
        <v>0</v>
      </c>
      <c r="K88" s="343"/>
      <c r="L88" s="344">
        <f t="shared" si="3"/>
        <v>0</v>
      </c>
      <c r="N88" s="9"/>
      <c r="O88" s="9"/>
      <c r="P88" s="9"/>
      <c r="Q88" s="9"/>
      <c r="R88" s="9"/>
    </row>
    <row r="89" spans="1:18" s="8" customFormat="1" ht="12.75">
      <c r="A89" s="117">
        <v>39</v>
      </c>
      <c r="B89" s="315" t="s">
        <v>630</v>
      </c>
      <c r="C89" s="368">
        <v>333</v>
      </c>
      <c r="D89" s="338"/>
      <c r="E89" s="339"/>
      <c r="F89" s="339"/>
      <c r="G89" s="340"/>
      <c r="H89" s="339"/>
      <c r="I89" s="341"/>
      <c r="J89" s="342">
        <f t="shared" si="2"/>
        <v>0</v>
      </c>
      <c r="K89" s="343"/>
      <c r="L89" s="344">
        <f t="shared" si="3"/>
        <v>0</v>
      </c>
      <c r="N89" s="9"/>
      <c r="O89" s="9"/>
      <c r="P89" s="9"/>
      <c r="Q89" s="9"/>
      <c r="R89" s="9"/>
    </row>
    <row r="90" spans="1:18" s="8" customFormat="1" ht="12.75">
      <c r="A90" s="117">
        <v>40</v>
      </c>
      <c r="B90" s="315" t="s">
        <v>631</v>
      </c>
      <c r="C90" s="368">
        <v>333</v>
      </c>
      <c r="D90" s="338"/>
      <c r="E90" s="339"/>
      <c r="F90" s="339"/>
      <c r="G90" s="340"/>
      <c r="H90" s="339"/>
      <c r="I90" s="341"/>
      <c r="J90" s="342">
        <f t="shared" si="2"/>
        <v>0</v>
      </c>
      <c r="K90" s="343"/>
      <c r="L90" s="344">
        <f t="shared" si="3"/>
        <v>0</v>
      </c>
      <c r="N90" s="9"/>
      <c r="O90" s="9"/>
      <c r="P90" s="9"/>
      <c r="Q90" s="9"/>
      <c r="R90" s="9"/>
    </row>
    <row r="91" spans="1:18" s="8" customFormat="1" ht="12.75">
      <c r="A91" s="117">
        <v>41</v>
      </c>
      <c r="B91" s="315" t="s">
        <v>632</v>
      </c>
      <c r="C91" s="368">
        <v>833</v>
      </c>
      <c r="D91" s="338"/>
      <c r="E91" s="339"/>
      <c r="F91" s="339"/>
      <c r="G91" s="340"/>
      <c r="H91" s="339"/>
      <c r="I91" s="341"/>
      <c r="J91" s="342">
        <f t="shared" si="2"/>
        <v>0</v>
      </c>
      <c r="K91" s="343"/>
      <c r="L91" s="344">
        <f t="shared" si="3"/>
        <v>0</v>
      </c>
      <c r="N91" s="9"/>
      <c r="O91" s="9"/>
      <c r="P91" s="9"/>
      <c r="Q91" s="9"/>
      <c r="R91" s="9"/>
    </row>
    <row r="92" spans="1:18" s="8" customFormat="1" ht="12.75">
      <c r="A92" s="117">
        <v>42</v>
      </c>
      <c r="B92" s="315" t="s">
        <v>633</v>
      </c>
      <c r="C92" s="368">
        <v>667</v>
      </c>
      <c r="D92" s="338"/>
      <c r="E92" s="339"/>
      <c r="F92" s="339"/>
      <c r="G92" s="340"/>
      <c r="H92" s="339"/>
      <c r="I92" s="341"/>
      <c r="J92" s="342">
        <f t="shared" si="2"/>
        <v>0</v>
      </c>
      <c r="K92" s="343"/>
      <c r="L92" s="344">
        <f t="shared" si="3"/>
        <v>0</v>
      </c>
      <c r="N92" s="9"/>
      <c r="O92" s="9"/>
      <c r="P92" s="9"/>
      <c r="Q92" s="9"/>
      <c r="R92" s="9"/>
    </row>
    <row r="93" spans="1:18" s="8" customFormat="1" ht="9.75" hidden="1">
      <c r="A93" s="370"/>
      <c r="B93" s="371"/>
      <c r="C93" s="372"/>
      <c r="D93" s="338"/>
      <c r="E93" s="339"/>
      <c r="F93" s="339"/>
      <c r="G93" s="340"/>
      <c r="H93" s="339"/>
      <c r="I93" s="341"/>
      <c r="J93" s="342">
        <f t="shared" si="2"/>
        <v>0</v>
      </c>
      <c r="K93" s="343"/>
      <c r="L93" s="344">
        <f t="shared" si="3"/>
        <v>0</v>
      </c>
      <c r="N93" s="9"/>
      <c r="O93" s="9"/>
      <c r="P93" s="9"/>
      <c r="Q93" s="9"/>
      <c r="R93" s="9"/>
    </row>
    <row r="94" spans="1:18" s="6" customFormat="1" ht="12.75" customHeight="1">
      <c r="A94" s="373" t="s">
        <v>635</v>
      </c>
      <c r="B94" s="626" t="s">
        <v>634</v>
      </c>
      <c r="C94" s="626"/>
      <c r="D94" s="626"/>
      <c r="E94" s="626"/>
      <c r="F94" s="626"/>
      <c r="G94" s="626"/>
      <c r="H94" s="626"/>
      <c r="I94" s="626"/>
      <c r="J94" s="626"/>
      <c r="K94" s="626"/>
      <c r="L94" s="626"/>
      <c r="N94" s="7"/>
      <c r="O94" s="7"/>
      <c r="P94" s="7"/>
      <c r="Q94" s="7"/>
      <c r="R94" s="7"/>
    </row>
    <row r="95" spans="1:18" s="1" customFormat="1" ht="13.5">
      <c r="A95" s="114">
        <v>1</v>
      </c>
      <c r="B95" s="374"/>
      <c r="C95" s="375"/>
      <c r="D95" s="376"/>
      <c r="E95" s="377"/>
      <c r="F95" s="377"/>
      <c r="G95" s="378"/>
      <c r="H95" s="377"/>
      <c r="I95" s="379"/>
      <c r="J95" s="380"/>
      <c r="K95" s="381"/>
      <c r="L95" s="382"/>
      <c r="M95"/>
      <c r="N95" s="2"/>
      <c r="O95" s="2"/>
      <c r="P95" s="2"/>
      <c r="Q95" s="2"/>
      <c r="R95" s="2"/>
    </row>
    <row r="96" spans="1:18" s="1" customFormat="1" ht="13.5">
      <c r="A96" s="114">
        <v>2</v>
      </c>
      <c r="B96" s="374"/>
      <c r="C96" s="375"/>
      <c r="D96" s="376"/>
      <c r="E96" s="377"/>
      <c r="F96" s="377"/>
      <c r="G96" s="378"/>
      <c r="H96" s="377"/>
      <c r="I96" s="379"/>
      <c r="J96" s="380"/>
      <c r="K96" s="381"/>
      <c r="L96" s="382"/>
      <c r="M96"/>
      <c r="N96" s="2"/>
      <c r="O96" s="2"/>
      <c r="P96" s="2"/>
      <c r="Q96" s="2"/>
      <c r="R96" s="2"/>
    </row>
    <row r="97" spans="1:18" s="1" customFormat="1" ht="13.5">
      <c r="A97" s="114">
        <v>3</v>
      </c>
      <c r="B97" s="374"/>
      <c r="C97" s="375"/>
      <c r="D97" s="376"/>
      <c r="E97" s="377"/>
      <c r="F97" s="377"/>
      <c r="G97" s="378"/>
      <c r="H97" s="377"/>
      <c r="I97" s="379"/>
      <c r="J97" s="380"/>
      <c r="K97" s="381"/>
      <c r="L97" s="382"/>
      <c r="M97"/>
      <c r="N97" s="2"/>
      <c r="O97" s="2"/>
      <c r="P97" s="2"/>
      <c r="Q97" s="2"/>
      <c r="R97" s="2"/>
    </row>
    <row r="98" spans="1:18" s="1" customFormat="1" ht="13.5">
      <c r="A98" s="370"/>
      <c r="B98" s="374"/>
      <c r="C98" s="375"/>
      <c r="D98" s="376"/>
      <c r="E98" s="377"/>
      <c r="F98" s="377"/>
      <c r="G98" s="378"/>
      <c r="H98" s="377"/>
      <c r="I98" s="379"/>
      <c r="J98" s="380"/>
      <c r="K98" s="381"/>
      <c r="L98" s="382"/>
      <c r="M98"/>
      <c r="N98" s="2"/>
      <c r="O98" s="2"/>
      <c r="P98" s="2"/>
      <c r="Q98" s="2"/>
      <c r="R98" s="2"/>
    </row>
    <row r="99" spans="1:18" s="1" customFormat="1" ht="12.75" customHeight="1">
      <c r="A99" s="373" t="s">
        <v>473</v>
      </c>
      <c r="B99" s="626" t="s">
        <v>636</v>
      </c>
      <c r="C99" s="626"/>
      <c r="D99" s="626"/>
      <c r="E99" s="626"/>
      <c r="F99" s="626"/>
      <c r="G99" s="626"/>
      <c r="H99" s="626"/>
      <c r="I99" s="626"/>
      <c r="J99" s="626"/>
      <c r="K99" s="626"/>
      <c r="L99" s="626"/>
      <c r="M99"/>
      <c r="N99" s="2"/>
      <c r="O99" s="2"/>
      <c r="P99" s="2"/>
      <c r="Q99" s="2"/>
      <c r="R99" s="2"/>
    </row>
    <row r="100" spans="1:18" s="1" customFormat="1" ht="13.5">
      <c r="A100" s="109">
        <v>1</v>
      </c>
      <c r="B100" s="374"/>
      <c r="C100" s="375"/>
      <c r="D100" s="376"/>
      <c r="E100" s="377"/>
      <c r="F100" s="377"/>
      <c r="G100" s="378"/>
      <c r="H100" s="377"/>
      <c r="I100" s="379"/>
      <c r="J100" s="383"/>
      <c r="K100" s="381"/>
      <c r="L100" s="382"/>
      <c r="M100"/>
      <c r="N100" s="2"/>
      <c r="O100" s="2"/>
      <c r="P100" s="2"/>
      <c r="Q100" s="2"/>
      <c r="R100" s="2"/>
    </row>
    <row r="101" spans="1:18" s="1" customFormat="1" ht="13.5">
      <c r="A101" s="109">
        <v>2</v>
      </c>
      <c r="B101" s="374"/>
      <c r="C101" s="375"/>
      <c r="D101" s="376"/>
      <c r="E101" s="377"/>
      <c r="F101" s="377"/>
      <c r="G101" s="378"/>
      <c r="H101" s="377"/>
      <c r="I101" s="379"/>
      <c r="J101" s="383"/>
      <c r="K101" s="381"/>
      <c r="L101" s="382"/>
      <c r="M101"/>
      <c r="N101" s="2"/>
      <c r="O101" s="2"/>
      <c r="P101" s="2"/>
      <c r="Q101" s="2"/>
      <c r="R101" s="2"/>
    </row>
    <row r="102" spans="1:18" s="1" customFormat="1" ht="13.5">
      <c r="A102" s="109">
        <v>3</v>
      </c>
      <c r="B102" s="374"/>
      <c r="C102" s="375"/>
      <c r="D102" s="376"/>
      <c r="E102" s="377"/>
      <c r="F102" s="377"/>
      <c r="G102" s="378"/>
      <c r="H102" s="377"/>
      <c r="I102" s="379"/>
      <c r="J102" s="383"/>
      <c r="K102" s="381"/>
      <c r="L102" s="382"/>
      <c r="M102"/>
      <c r="N102" s="2"/>
      <c r="O102" s="2"/>
      <c r="P102" s="2"/>
      <c r="Q102" s="2"/>
      <c r="R102" s="2"/>
    </row>
    <row r="103" spans="1:18" s="1" customFormat="1" ht="13.5">
      <c r="A103" s="370"/>
      <c r="B103" s="374"/>
      <c r="C103" s="375"/>
      <c r="D103" s="376"/>
      <c r="E103" s="377"/>
      <c r="F103" s="377"/>
      <c r="G103" s="378"/>
      <c r="H103" s="377"/>
      <c r="I103" s="379"/>
      <c r="J103" s="383"/>
      <c r="K103" s="381"/>
      <c r="L103" s="382"/>
      <c r="M103"/>
      <c r="N103" s="2"/>
      <c r="O103" s="2"/>
      <c r="P103" s="2"/>
      <c r="Q103" s="2"/>
      <c r="R103" s="2"/>
    </row>
    <row r="104" spans="1:13" s="1" customFormat="1" ht="19.5" customHeight="1">
      <c r="A104" s="627" t="s">
        <v>637</v>
      </c>
      <c r="B104" s="627"/>
      <c r="C104" s="627"/>
      <c r="D104" s="627"/>
      <c r="E104" s="627"/>
      <c r="F104" s="627"/>
      <c r="G104" s="627"/>
      <c r="H104" s="627"/>
      <c r="I104" s="627"/>
      <c r="J104" s="384">
        <f>SUM(J8:J103)</f>
        <v>0</v>
      </c>
      <c r="K104" s="385"/>
      <c r="L104" s="384">
        <f>SUM(L8:L103)</f>
        <v>0</v>
      </c>
      <c r="M104"/>
    </row>
    <row r="105" spans="1:13" s="1" customFormat="1" ht="21.75" customHeight="1">
      <c r="A105" s="628" t="s">
        <v>638</v>
      </c>
      <c r="B105" s="628"/>
      <c r="C105" s="628"/>
      <c r="D105" s="628"/>
      <c r="E105" s="628"/>
      <c r="F105" s="628"/>
      <c r="G105" s="628"/>
      <c r="H105" s="628"/>
      <c r="I105" s="628"/>
      <c r="J105" s="628"/>
      <c r="K105" s="628"/>
      <c r="L105" s="628"/>
      <c r="M105"/>
    </row>
    <row r="106" spans="1:13" s="1" customFormat="1" ht="49.5" customHeight="1">
      <c r="A106" s="629" t="s">
        <v>639</v>
      </c>
      <c r="B106" s="630" t="s">
        <v>657</v>
      </c>
      <c r="C106" s="630"/>
      <c r="D106" s="630"/>
      <c r="E106" s="630"/>
      <c r="F106" s="631" t="s">
        <v>641</v>
      </c>
      <c r="G106" s="632"/>
      <c r="H106" s="631" t="s">
        <v>642</v>
      </c>
      <c r="I106" s="632"/>
      <c r="J106" s="386" t="s">
        <v>643</v>
      </c>
      <c r="K106" s="636" t="s">
        <v>644</v>
      </c>
      <c r="L106" s="387" t="s">
        <v>645</v>
      </c>
      <c r="M106"/>
    </row>
    <row r="107" spans="1:13" s="1" customFormat="1" ht="18" customHeight="1">
      <c r="A107" s="629"/>
      <c r="B107" s="630"/>
      <c r="C107" s="630"/>
      <c r="D107" s="630"/>
      <c r="E107" s="630"/>
      <c r="F107" s="633"/>
      <c r="G107" s="634"/>
      <c r="H107" s="633"/>
      <c r="I107" s="634"/>
      <c r="J107" s="388" t="s">
        <v>646</v>
      </c>
      <c r="K107" s="636"/>
      <c r="L107" s="389" t="s">
        <v>647</v>
      </c>
      <c r="M107"/>
    </row>
    <row r="108" spans="1:13" s="1" customFormat="1" ht="12.75" customHeight="1">
      <c r="A108" s="390" t="s">
        <v>534</v>
      </c>
      <c r="B108" s="637" t="s">
        <v>535</v>
      </c>
      <c r="C108" s="637"/>
      <c r="D108" s="637"/>
      <c r="E108" s="637"/>
      <c r="F108" s="663" t="s">
        <v>536</v>
      </c>
      <c r="G108" s="653"/>
      <c r="H108" s="648" t="s">
        <v>537</v>
      </c>
      <c r="I108" s="649"/>
      <c r="J108" s="333" t="s">
        <v>538</v>
      </c>
      <c r="K108" s="390" t="s">
        <v>539</v>
      </c>
      <c r="L108" s="390" t="s">
        <v>541</v>
      </c>
      <c r="M108"/>
    </row>
    <row r="109" spans="1:13" s="1" customFormat="1" ht="24.75" customHeight="1">
      <c r="A109" s="391">
        <v>1</v>
      </c>
      <c r="B109" s="638"/>
      <c r="C109" s="638"/>
      <c r="D109" s="638"/>
      <c r="E109" s="638"/>
      <c r="F109" s="664">
        <v>12</v>
      </c>
      <c r="G109" s="665"/>
      <c r="H109" s="650"/>
      <c r="I109" s="651"/>
      <c r="J109" s="392"/>
      <c r="K109" s="393"/>
      <c r="L109" s="344">
        <f>J109*K109%+J109</f>
        <v>0</v>
      </c>
      <c r="M109"/>
    </row>
    <row r="110" spans="1:13" s="1" customFormat="1" ht="24.75" customHeight="1">
      <c r="A110" s="645" t="s">
        <v>658</v>
      </c>
      <c r="B110" s="645"/>
      <c r="C110" s="645"/>
      <c r="D110" s="645"/>
      <c r="E110" s="645"/>
      <c r="F110" s="645"/>
      <c r="G110" s="645"/>
      <c r="H110" s="645"/>
      <c r="I110" s="645"/>
      <c r="J110" s="645"/>
      <c r="K110" s="645"/>
      <c r="L110" s="645"/>
      <c r="M110"/>
    </row>
    <row r="111" spans="1:12" s="1" customFormat="1" ht="51" customHeight="1">
      <c r="A111" s="629" t="s">
        <v>639</v>
      </c>
      <c r="B111" s="655" t="s">
        <v>687</v>
      </c>
      <c r="C111" s="656"/>
      <c r="D111" s="659" t="s">
        <v>304</v>
      </c>
      <c r="E111" s="660"/>
      <c r="F111" s="668" t="s">
        <v>296</v>
      </c>
      <c r="G111" s="668"/>
      <c r="H111" s="666" t="s">
        <v>299</v>
      </c>
      <c r="I111" s="660"/>
      <c r="J111" s="486" t="s">
        <v>303</v>
      </c>
      <c r="K111" s="640" t="s">
        <v>644</v>
      </c>
      <c r="L111" s="484" t="s">
        <v>297</v>
      </c>
    </row>
    <row r="112" spans="1:13" s="1" customFormat="1" ht="20.25" customHeight="1">
      <c r="A112" s="629"/>
      <c r="B112" s="657"/>
      <c r="C112" s="658"/>
      <c r="D112" s="661"/>
      <c r="E112" s="662"/>
      <c r="F112" s="668"/>
      <c r="G112" s="668"/>
      <c r="H112" s="667" t="s">
        <v>300</v>
      </c>
      <c r="I112" s="667"/>
      <c r="J112" s="489" t="s">
        <v>301</v>
      </c>
      <c r="K112" s="640"/>
      <c r="L112" s="490" t="s">
        <v>302</v>
      </c>
      <c r="M112"/>
    </row>
    <row r="113" spans="1:13" s="1" customFormat="1" ht="12" customHeight="1">
      <c r="A113" s="390" t="s">
        <v>534</v>
      </c>
      <c r="B113" s="333" t="s">
        <v>535</v>
      </c>
      <c r="C113" s="394"/>
      <c r="D113" s="663" t="s">
        <v>536</v>
      </c>
      <c r="E113" s="653"/>
      <c r="F113" s="637" t="s">
        <v>537</v>
      </c>
      <c r="G113" s="637"/>
      <c r="H113" s="652" t="s">
        <v>538</v>
      </c>
      <c r="I113" s="653"/>
      <c r="J113" s="395" t="s">
        <v>539</v>
      </c>
      <c r="K113" s="390" t="s">
        <v>540</v>
      </c>
      <c r="L113" s="390" t="s">
        <v>541</v>
      </c>
      <c r="M113"/>
    </row>
    <row r="114" spans="1:13" s="1" customFormat="1" ht="15" customHeight="1">
      <c r="A114" s="396">
        <v>1</v>
      </c>
      <c r="B114" s="646" t="s">
        <v>690</v>
      </c>
      <c r="C114" s="647"/>
      <c r="D114" s="641"/>
      <c r="E114" s="642"/>
      <c r="F114" s="639">
        <v>12</v>
      </c>
      <c r="G114" s="639"/>
      <c r="H114" s="639">
        <f>D114/F114</f>
        <v>0</v>
      </c>
      <c r="I114" s="639"/>
      <c r="J114" s="397">
        <f>H114*F114</f>
        <v>0</v>
      </c>
      <c r="K114" s="398"/>
      <c r="L114" s="399">
        <f>J114+(J114*K114%)</f>
        <v>0</v>
      </c>
      <c r="M114"/>
    </row>
    <row r="115" spans="1:13" s="1" customFormat="1" ht="15" customHeight="1">
      <c r="A115" s="396">
        <v>2</v>
      </c>
      <c r="B115" s="646" t="s">
        <v>691</v>
      </c>
      <c r="C115" s="647"/>
      <c r="D115" s="641"/>
      <c r="E115" s="642"/>
      <c r="F115" s="639">
        <v>12</v>
      </c>
      <c r="G115" s="639"/>
      <c r="H115" s="639">
        <f>D115/F115</f>
        <v>0</v>
      </c>
      <c r="I115" s="639"/>
      <c r="J115" s="397">
        <f>H115*F115</f>
        <v>0</v>
      </c>
      <c r="K115" s="398"/>
      <c r="L115" s="399">
        <f>J115+(J115*K115%)</f>
        <v>0</v>
      </c>
      <c r="M115"/>
    </row>
    <row r="116" spans="1:14" s="1" customFormat="1" ht="15">
      <c r="A116" s="654" t="s">
        <v>298</v>
      </c>
      <c r="B116" s="654"/>
      <c r="C116" s="654"/>
      <c r="D116" s="654"/>
      <c r="E116" s="654"/>
      <c r="F116" s="654"/>
      <c r="G116" s="654"/>
      <c r="H116" s="654"/>
      <c r="I116" s="654"/>
      <c r="J116" s="400">
        <f>SUM(J104:J115)</f>
        <v>0</v>
      </c>
      <c r="K116" s="401"/>
      <c r="L116" s="400">
        <f>SUM(L104:L115)</f>
        <v>0</v>
      </c>
      <c r="M116" s="10"/>
      <c r="N116"/>
    </row>
    <row r="117" spans="1:14" s="1" customFormat="1" ht="15">
      <c r="A117" s="402"/>
      <c r="B117" s="402"/>
      <c r="C117" s="402"/>
      <c r="D117" s="402"/>
      <c r="E117" s="402"/>
      <c r="F117" s="402"/>
      <c r="G117" s="402"/>
      <c r="H117" s="402"/>
      <c r="I117" s="402"/>
      <c r="J117" s="403"/>
      <c r="K117" s="403"/>
      <c r="L117" s="404"/>
      <c r="M117" s="10"/>
      <c r="N117"/>
    </row>
    <row r="118" spans="1:14" s="1" customFormat="1" ht="14.25">
      <c r="A118" s="55" t="s">
        <v>649</v>
      </c>
      <c r="B118" s="208"/>
      <c r="C118" s="334"/>
      <c r="D118" s="334"/>
      <c r="E118" s="334"/>
      <c r="F118" s="334"/>
      <c r="G118" s="334"/>
      <c r="H118" s="334"/>
      <c r="I118" s="334"/>
      <c r="J118" s="334"/>
      <c r="K118" s="334"/>
      <c r="L118" s="334"/>
      <c r="M118"/>
      <c r="N118"/>
    </row>
    <row r="119" spans="1:14" s="1" customFormat="1" ht="14.25">
      <c r="A119" s="208"/>
      <c r="B119" s="208"/>
      <c r="C119" s="334"/>
      <c r="D119" s="334"/>
      <c r="E119" s="334"/>
      <c r="F119" s="334"/>
      <c r="G119" s="334"/>
      <c r="H119" s="334"/>
      <c r="I119" s="334"/>
      <c r="J119" s="334"/>
      <c r="K119" s="334"/>
      <c r="L119" s="334"/>
      <c r="M119"/>
      <c r="N119"/>
    </row>
    <row r="120" spans="1:17" s="1" customFormat="1" ht="14.25" customHeight="1">
      <c r="A120" s="405" t="s">
        <v>650</v>
      </c>
      <c r="B120" s="142"/>
      <c r="C120" s="334"/>
      <c r="D120" s="334"/>
      <c r="E120" s="334"/>
      <c r="F120" s="334"/>
      <c r="G120" s="334"/>
      <c r="H120" s="334"/>
      <c r="I120" s="334"/>
      <c r="J120" s="334"/>
      <c r="K120" s="334"/>
      <c r="L120" s="334"/>
      <c r="M120"/>
      <c r="N120"/>
      <c r="Q120" s="12"/>
    </row>
    <row r="121" spans="1:21" s="1" customFormat="1" ht="18" customHeight="1">
      <c r="A121" s="406" t="s">
        <v>651</v>
      </c>
      <c r="B121" s="635" t="s">
        <v>652</v>
      </c>
      <c r="C121" s="635"/>
      <c r="D121" s="635"/>
      <c r="E121" s="635"/>
      <c r="F121" s="635"/>
      <c r="G121" s="635"/>
      <c r="H121" s="635"/>
      <c r="I121" s="635"/>
      <c r="J121" s="635"/>
      <c r="K121" s="635"/>
      <c r="L121" s="635"/>
      <c r="M121" s="4"/>
      <c r="N121" s="4"/>
      <c r="O121" s="13"/>
      <c r="P121" s="13"/>
      <c r="Q121" s="14"/>
      <c r="R121" s="13"/>
      <c r="S121" s="13"/>
      <c r="T121" s="13"/>
      <c r="U121" s="13"/>
    </row>
    <row r="122" spans="1:21" s="1" customFormat="1" ht="27.75" customHeight="1">
      <c r="A122" s="406" t="s">
        <v>653</v>
      </c>
      <c r="B122" s="635" t="s">
        <v>368</v>
      </c>
      <c r="C122" s="635"/>
      <c r="D122" s="635"/>
      <c r="E122" s="635"/>
      <c r="F122" s="635"/>
      <c r="G122" s="635"/>
      <c r="H122" s="635"/>
      <c r="I122" s="635"/>
      <c r="J122" s="635"/>
      <c r="K122" s="635"/>
      <c r="L122" s="635"/>
      <c r="M122" s="4"/>
      <c r="N122" s="4"/>
      <c r="O122" s="13"/>
      <c r="P122" s="13"/>
      <c r="Q122" s="15"/>
      <c r="R122" s="13"/>
      <c r="S122" s="13"/>
      <c r="T122" s="13"/>
      <c r="U122" s="13"/>
    </row>
    <row r="123" spans="1:21" s="1" customFormat="1" ht="28.5" customHeight="1">
      <c r="A123" s="406" t="s">
        <v>654</v>
      </c>
      <c r="B123" s="635" t="s">
        <v>655</v>
      </c>
      <c r="C123" s="635"/>
      <c r="D123" s="635"/>
      <c r="E123" s="635"/>
      <c r="F123" s="635"/>
      <c r="G123" s="635"/>
      <c r="H123" s="635"/>
      <c r="I123" s="635"/>
      <c r="J123" s="635"/>
      <c r="K123" s="635"/>
      <c r="L123" s="635"/>
      <c r="M123" s="4"/>
      <c r="N123" s="4"/>
      <c r="O123" s="13"/>
      <c r="P123" s="13"/>
      <c r="Q123" s="13"/>
      <c r="R123" s="13"/>
      <c r="S123" s="13"/>
      <c r="T123" s="13"/>
      <c r="U123" s="13"/>
    </row>
    <row r="124" spans="1:21" s="1" customFormat="1" ht="30" customHeight="1">
      <c r="A124" s="406" t="s">
        <v>656</v>
      </c>
      <c r="B124" s="635" t="s">
        <v>734</v>
      </c>
      <c r="C124" s="635"/>
      <c r="D124" s="635"/>
      <c r="E124" s="635"/>
      <c r="F124" s="635"/>
      <c r="G124" s="635"/>
      <c r="H124" s="635"/>
      <c r="I124" s="635"/>
      <c r="J124" s="635"/>
      <c r="K124" s="635"/>
      <c r="L124" s="635"/>
      <c r="M124" s="4"/>
      <c r="N124" s="4"/>
      <c r="O124" s="13"/>
      <c r="P124" s="13"/>
      <c r="Q124" s="13"/>
      <c r="R124" s="13"/>
      <c r="S124" s="13"/>
      <c r="T124" s="13"/>
      <c r="U124" s="13"/>
    </row>
    <row r="125" spans="1:21" s="1" customFormat="1" ht="15.75" customHeight="1">
      <c r="A125" s="406" t="s">
        <v>662</v>
      </c>
      <c r="B125" s="329" t="s">
        <v>663</v>
      </c>
      <c r="C125" s="202"/>
      <c r="D125" s="202"/>
      <c r="E125" s="202"/>
      <c r="F125" s="202"/>
      <c r="G125" s="202"/>
      <c r="H125" s="202"/>
      <c r="I125" s="202"/>
      <c r="J125" s="202"/>
      <c r="K125" s="202"/>
      <c r="L125" s="202"/>
      <c r="M125" s="4"/>
      <c r="N125" s="4"/>
      <c r="O125" s="13"/>
      <c r="P125" s="13"/>
      <c r="Q125" s="13"/>
      <c r="R125" s="13"/>
      <c r="S125" s="13"/>
      <c r="T125" s="13"/>
      <c r="U125" s="13"/>
    </row>
    <row r="126" spans="1:21" s="1" customFormat="1" ht="16.5" customHeight="1">
      <c r="A126" s="406" t="s">
        <v>664</v>
      </c>
      <c r="B126" s="635" t="s">
        <v>665</v>
      </c>
      <c r="C126" s="635"/>
      <c r="D126" s="635"/>
      <c r="E126" s="635"/>
      <c r="F126" s="635"/>
      <c r="G126" s="635"/>
      <c r="H126" s="635"/>
      <c r="I126" s="635"/>
      <c r="J126" s="635"/>
      <c r="K126" s="635"/>
      <c r="L126" s="635"/>
      <c r="M126" s="4"/>
      <c r="N126" s="4"/>
      <c r="O126" s="13"/>
      <c r="P126" s="13"/>
      <c r="Q126" s="13"/>
      <c r="R126" s="13"/>
      <c r="S126" s="13"/>
      <c r="T126" s="13"/>
      <c r="U126" s="13"/>
    </row>
    <row r="127" spans="1:21" ht="26.25" customHeight="1">
      <c r="A127" s="406" t="s">
        <v>666</v>
      </c>
      <c r="B127" s="635" t="s">
        <v>667</v>
      </c>
      <c r="C127" s="635"/>
      <c r="D127" s="635"/>
      <c r="E127" s="635"/>
      <c r="F127" s="635"/>
      <c r="G127" s="635"/>
      <c r="H127" s="635"/>
      <c r="I127" s="635"/>
      <c r="J127" s="635"/>
      <c r="K127" s="635"/>
      <c r="L127" s="635"/>
      <c r="M127" s="4"/>
      <c r="N127" s="4"/>
      <c r="O127" s="4"/>
      <c r="P127" s="4"/>
      <c r="Q127" s="4"/>
      <c r="R127" s="4"/>
      <c r="S127" s="4"/>
      <c r="T127" s="4"/>
      <c r="U127" s="4"/>
    </row>
    <row r="128" spans="1:21" ht="18" customHeight="1">
      <c r="A128" s="406" t="s">
        <v>668</v>
      </c>
      <c r="B128" s="635" t="s">
        <v>669</v>
      </c>
      <c r="C128" s="635"/>
      <c r="D128" s="635"/>
      <c r="E128" s="635"/>
      <c r="F128" s="635"/>
      <c r="G128" s="635"/>
      <c r="H128" s="635"/>
      <c r="I128" s="635"/>
      <c r="J128" s="635"/>
      <c r="K128" s="635"/>
      <c r="L128" s="635"/>
      <c r="M128" s="17"/>
      <c r="N128" s="17"/>
      <c r="O128" s="4"/>
      <c r="P128" s="4"/>
      <c r="Q128" s="4"/>
      <c r="R128" s="4"/>
      <c r="S128" s="4"/>
      <c r="T128" s="4"/>
      <c r="U128" s="4"/>
    </row>
    <row r="129" spans="1:21" ht="18" customHeight="1">
      <c r="A129" s="406" t="s">
        <v>670</v>
      </c>
      <c r="B129" s="635" t="s">
        <v>671</v>
      </c>
      <c r="C129" s="635"/>
      <c r="D129" s="635"/>
      <c r="E129" s="635"/>
      <c r="F129" s="635"/>
      <c r="G129" s="635"/>
      <c r="H129" s="635"/>
      <c r="I129" s="635"/>
      <c r="J129" s="635"/>
      <c r="K129" s="635"/>
      <c r="L129" s="635"/>
      <c r="M129" s="18"/>
      <c r="N129" s="18"/>
      <c r="O129" s="4"/>
      <c r="P129" s="4"/>
      <c r="Q129" s="4"/>
      <c r="R129" s="4"/>
      <c r="S129" s="4"/>
      <c r="T129" s="4"/>
      <c r="U129" s="4"/>
    </row>
    <row r="130" spans="1:21" ht="18" customHeight="1">
      <c r="A130" s="406" t="s">
        <v>672</v>
      </c>
      <c r="B130" s="635" t="s">
        <v>673</v>
      </c>
      <c r="C130" s="635"/>
      <c r="D130" s="635"/>
      <c r="E130" s="635"/>
      <c r="F130" s="635"/>
      <c r="G130" s="635"/>
      <c r="H130" s="635"/>
      <c r="I130" s="635"/>
      <c r="J130" s="635"/>
      <c r="K130" s="635"/>
      <c r="L130" s="635"/>
      <c r="M130" s="18"/>
      <c r="N130" s="18"/>
      <c r="O130" s="4"/>
      <c r="P130" s="4"/>
      <c r="Q130" s="4"/>
      <c r="R130" s="4"/>
      <c r="S130" s="4"/>
      <c r="T130" s="4"/>
      <c r="U130" s="4"/>
    </row>
    <row r="131" spans="1:21" ht="18" customHeight="1">
      <c r="A131" s="406" t="s">
        <v>674</v>
      </c>
      <c r="B131" s="635" t="s">
        <v>675</v>
      </c>
      <c r="C131" s="635"/>
      <c r="D131" s="635"/>
      <c r="E131" s="635"/>
      <c r="F131" s="635"/>
      <c r="G131" s="635"/>
      <c r="H131" s="635"/>
      <c r="I131" s="635"/>
      <c r="J131" s="635"/>
      <c r="K131" s="635"/>
      <c r="L131" s="635"/>
      <c r="M131" s="4"/>
      <c r="N131" s="4"/>
      <c r="O131" s="4"/>
      <c r="P131" s="4"/>
      <c r="Q131" s="4"/>
      <c r="R131" s="4"/>
      <c r="S131" s="4"/>
      <c r="T131" s="4"/>
      <c r="U131" s="4"/>
    </row>
    <row r="132" spans="1:21" ht="25.5" customHeight="1">
      <c r="A132" s="406" t="s">
        <v>676</v>
      </c>
      <c r="B132" s="635" t="s">
        <v>478</v>
      </c>
      <c r="C132" s="635"/>
      <c r="D132" s="635"/>
      <c r="E132" s="635"/>
      <c r="F132" s="635"/>
      <c r="G132" s="635"/>
      <c r="H132" s="635"/>
      <c r="I132" s="635"/>
      <c r="J132" s="635"/>
      <c r="K132" s="635"/>
      <c r="L132" s="635"/>
      <c r="M132" s="4"/>
      <c r="N132" s="4"/>
      <c r="O132" s="4"/>
      <c r="P132" s="4"/>
      <c r="Q132" s="4"/>
      <c r="R132" s="4"/>
      <c r="S132" s="4"/>
      <c r="T132" s="4"/>
      <c r="U132" s="4"/>
    </row>
    <row r="133" spans="1:21" ht="18" customHeight="1">
      <c r="A133" s="406" t="s">
        <v>678</v>
      </c>
      <c r="B133" s="635" t="s">
        <v>677</v>
      </c>
      <c r="C133" s="635"/>
      <c r="D133" s="635"/>
      <c r="E133" s="635"/>
      <c r="F133" s="635"/>
      <c r="G133" s="635"/>
      <c r="H133" s="635"/>
      <c r="I133" s="635"/>
      <c r="J133" s="635"/>
      <c r="K133" s="635"/>
      <c r="L133" s="635"/>
      <c r="M133" s="4"/>
      <c r="N133" s="4"/>
      <c r="O133" s="4"/>
      <c r="P133" s="4"/>
      <c r="Q133" s="4"/>
      <c r="R133" s="4"/>
      <c r="S133" s="4"/>
      <c r="T133" s="4"/>
      <c r="U133" s="4"/>
    </row>
    <row r="134" spans="1:18" ht="158.25" customHeight="1">
      <c r="A134" s="406" t="s">
        <v>679</v>
      </c>
      <c r="B134" s="635" t="s">
        <v>688</v>
      </c>
      <c r="C134" s="635"/>
      <c r="D134" s="635"/>
      <c r="E134" s="635"/>
      <c r="F134" s="635"/>
      <c r="G134" s="635"/>
      <c r="H134" s="635"/>
      <c r="I134" s="635"/>
      <c r="J134" s="635"/>
      <c r="K134" s="635"/>
      <c r="L134" s="635"/>
      <c r="M134" s="4"/>
      <c r="N134" s="4"/>
      <c r="O134" s="4"/>
      <c r="P134" s="4"/>
      <c r="Q134" s="4"/>
      <c r="R134" s="4"/>
    </row>
    <row r="135" spans="1:18" ht="127.5" customHeight="1">
      <c r="A135" s="406" t="s">
        <v>680</v>
      </c>
      <c r="B135" s="635" t="s">
        <v>689</v>
      </c>
      <c r="C135" s="635"/>
      <c r="D135" s="635"/>
      <c r="E135" s="635"/>
      <c r="F135" s="635"/>
      <c r="G135" s="635"/>
      <c r="H135" s="635"/>
      <c r="I135" s="635"/>
      <c r="J135" s="635"/>
      <c r="K135" s="635"/>
      <c r="L135" s="635"/>
      <c r="M135" s="4"/>
      <c r="N135" s="4"/>
      <c r="O135" s="4"/>
      <c r="P135" s="4"/>
      <c r="Q135" s="4"/>
      <c r="R135" s="4"/>
    </row>
    <row r="136" spans="1:21" ht="18" customHeight="1">
      <c r="A136" s="406" t="s">
        <v>477</v>
      </c>
      <c r="B136" s="635" t="s">
        <v>1</v>
      </c>
      <c r="C136" s="635"/>
      <c r="D136" s="635"/>
      <c r="E136" s="635"/>
      <c r="F136" s="635"/>
      <c r="G136" s="635"/>
      <c r="H136" s="635"/>
      <c r="I136" s="635"/>
      <c r="J136" s="635"/>
      <c r="K136" s="635"/>
      <c r="L136" s="635"/>
      <c r="M136" s="4"/>
      <c r="N136" s="4"/>
      <c r="O136" s="4"/>
      <c r="P136" s="4"/>
      <c r="Q136" s="4"/>
      <c r="R136" s="4"/>
      <c r="S136" s="4"/>
      <c r="T136" s="4"/>
      <c r="U136" s="4"/>
    </row>
    <row r="137" spans="1:12" ht="15">
      <c r="A137" s="407"/>
      <c r="B137" s="408"/>
      <c r="C137" s="409"/>
      <c r="D137" s="409"/>
      <c r="E137" s="409"/>
      <c r="F137" s="409"/>
      <c r="G137" s="409"/>
      <c r="H137" s="409"/>
      <c r="I137" s="409"/>
      <c r="J137" s="409"/>
      <c r="K137" s="409"/>
      <c r="L137" s="409"/>
    </row>
    <row r="138" spans="1:12" ht="15">
      <c r="A138" s="137" t="s">
        <v>2</v>
      </c>
      <c r="B138" s="410"/>
      <c r="C138" s="409"/>
      <c r="D138" s="409"/>
      <c r="E138" s="409"/>
      <c r="F138" s="409"/>
      <c r="G138" s="409"/>
      <c r="H138" s="409"/>
      <c r="I138" s="409"/>
      <c r="J138" s="409"/>
      <c r="K138" s="409"/>
      <c r="L138" s="409"/>
    </row>
    <row r="139" spans="1:12" ht="9" customHeight="1">
      <c r="A139" s="55"/>
      <c r="B139" s="410"/>
      <c r="C139" s="409"/>
      <c r="D139" s="409"/>
      <c r="E139" s="409"/>
      <c r="F139" s="409"/>
      <c r="G139" s="409"/>
      <c r="H139" s="409"/>
      <c r="I139" s="409"/>
      <c r="J139" s="409"/>
      <c r="K139" s="409"/>
      <c r="L139" s="409"/>
    </row>
    <row r="140" spans="1:12" ht="15">
      <c r="A140" s="137" t="s">
        <v>3</v>
      </c>
      <c r="B140" s="410"/>
      <c r="C140" s="409"/>
      <c r="D140" s="409"/>
      <c r="E140" s="409"/>
      <c r="F140" s="409"/>
      <c r="G140" s="409"/>
      <c r="H140" s="409"/>
      <c r="I140" s="409"/>
      <c r="J140" s="409"/>
      <c r="K140" s="409"/>
      <c r="L140" s="409"/>
    </row>
    <row r="141" spans="1:12" ht="10.5" customHeight="1">
      <c r="A141" s="411"/>
      <c r="B141" s="412"/>
      <c r="C141" s="409"/>
      <c r="D141" s="409"/>
      <c r="E141" s="409"/>
      <c r="F141" s="409"/>
      <c r="G141" s="409"/>
      <c r="H141" s="409"/>
      <c r="I141" s="409"/>
      <c r="J141" s="409"/>
      <c r="K141" s="409"/>
      <c r="L141" s="409"/>
    </row>
    <row r="142" spans="1:12" ht="10.5" customHeight="1">
      <c r="A142" s="411"/>
      <c r="B142" s="412"/>
      <c r="C142" s="409"/>
      <c r="D142" s="409"/>
      <c r="E142" s="409"/>
      <c r="F142" s="409"/>
      <c r="G142" s="409"/>
      <c r="H142" s="409"/>
      <c r="I142" s="409"/>
      <c r="J142" s="409"/>
      <c r="K142" s="409"/>
      <c r="L142" s="409"/>
    </row>
    <row r="143" spans="1:14" ht="34.5" customHeight="1">
      <c r="A143" s="334"/>
      <c r="B143" s="76" t="s">
        <v>4</v>
      </c>
      <c r="C143" s="76"/>
      <c r="D143" s="76"/>
      <c r="E143" s="105"/>
      <c r="F143" s="334"/>
      <c r="G143" s="334" t="s">
        <v>5</v>
      </c>
      <c r="H143" s="334"/>
      <c r="I143" s="334"/>
      <c r="J143" s="334"/>
      <c r="K143" s="409"/>
      <c r="L143" s="409"/>
      <c r="M143" s="20"/>
      <c r="N143" s="20"/>
    </row>
    <row r="144" spans="1:14" ht="25.5" customHeight="1">
      <c r="A144" s="334"/>
      <c r="B144" s="78" t="s">
        <v>6</v>
      </c>
      <c r="C144" s="78"/>
      <c r="D144" s="78"/>
      <c r="E144" s="413"/>
      <c r="F144" s="334"/>
      <c r="G144" s="643" t="s">
        <v>7</v>
      </c>
      <c r="H144" s="643"/>
      <c r="I144" s="643"/>
      <c r="J144" s="643"/>
      <c r="K144" s="643"/>
      <c r="L144" s="409"/>
      <c r="M144" s="20"/>
      <c r="N144" s="20"/>
    </row>
    <row r="145" spans="2:12" ht="9" customHeight="1">
      <c r="B145" s="20"/>
      <c r="C145" s="20"/>
      <c r="D145" s="20"/>
      <c r="E145" s="20"/>
      <c r="F145" s="20"/>
      <c r="G145" s="20"/>
      <c r="H145" s="20"/>
      <c r="I145" s="20"/>
      <c r="J145" s="20"/>
      <c r="K145" s="20"/>
      <c r="L145" s="20"/>
    </row>
    <row r="146" spans="2:12" ht="2.25" customHeight="1">
      <c r="B146" s="20"/>
      <c r="C146" s="20"/>
      <c r="D146" s="20"/>
      <c r="E146" s="20"/>
      <c r="F146" s="20"/>
      <c r="G146" s="20"/>
      <c r="H146" s="20"/>
      <c r="I146" s="20"/>
      <c r="J146" s="20"/>
      <c r="K146" s="20"/>
      <c r="L146" s="20"/>
    </row>
    <row r="147" spans="2:12" ht="13.5">
      <c r="B147" s="20"/>
      <c r="C147" s="20"/>
      <c r="D147" s="20"/>
      <c r="E147" s="20"/>
      <c r="F147" s="20"/>
      <c r="G147" s="20"/>
      <c r="H147" s="20"/>
      <c r="I147" s="20"/>
      <c r="J147" s="20"/>
      <c r="K147" s="20"/>
      <c r="L147" s="20"/>
    </row>
    <row r="148" spans="2:12" ht="13.5">
      <c r="B148" s="20"/>
      <c r="C148" s="20"/>
      <c r="D148" s="20"/>
      <c r="E148" s="20"/>
      <c r="F148" s="20"/>
      <c r="G148" s="20"/>
      <c r="H148" s="20"/>
      <c r="I148" s="20"/>
      <c r="J148" s="20"/>
      <c r="K148" s="20"/>
      <c r="L148" s="20"/>
    </row>
    <row r="149" spans="2:12" ht="13.5">
      <c r="B149" s="20"/>
      <c r="C149" s="20"/>
      <c r="D149" s="20"/>
      <c r="E149" s="20"/>
      <c r="F149" s="20"/>
      <c r="G149" s="20"/>
      <c r="H149" s="20"/>
      <c r="I149" s="20"/>
      <c r="J149" s="20"/>
      <c r="K149" s="20"/>
      <c r="L149" s="20"/>
    </row>
    <row r="150" spans="2:12" ht="13.5">
      <c r="B150" s="20"/>
      <c r="C150" s="20"/>
      <c r="D150" s="20"/>
      <c r="E150" s="20"/>
      <c r="F150" s="20"/>
      <c r="G150" s="20"/>
      <c r="H150" s="20"/>
      <c r="I150" s="20"/>
      <c r="J150" s="20"/>
      <c r="K150" s="20"/>
      <c r="L150" s="20"/>
    </row>
    <row r="151" spans="2:12" ht="13.5">
      <c r="B151" s="20"/>
      <c r="C151" s="20"/>
      <c r="D151" s="20"/>
      <c r="E151" s="20"/>
      <c r="F151" s="20"/>
      <c r="G151" s="20"/>
      <c r="H151" s="20"/>
      <c r="I151" s="20"/>
      <c r="J151" s="20"/>
      <c r="K151" s="20"/>
      <c r="L151" s="20"/>
    </row>
    <row r="152" spans="2:12" ht="13.5">
      <c r="B152" s="20"/>
      <c r="C152" s="20"/>
      <c r="D152" s="20"/>
      <c r="E152" s="20"/>
      <c r="F152" s="20"/>
      <c r="G152" s="20"/>
      <c r="H152" s="20"/>
      <c r="I152" s="20"/>
      <c r="J152" s="20"/>
      <c r="K152" s="20"/>
      <c r="L152" s="20"/>
    </row>
    <row r="153" spans="2:12" ht="13.5">
      <c r="B153" s="20"/>
      <c r="C153" s="20"/>
      <c r="D153" s="20"/>
      <c r="E153" s="20"/>
      <c r="F153" s="20"/>
      <c r="G153" s="20"/>
      <c r="H153" s="20"/>
      <c r="I153" s="20"/>
      <c r="J153" s="20"/>
      <c r="K153" s="20"/>
      <c r="L153" s="20"/>
    </row>
    <row r="154" spans="2:12" ht="13.5">
      <c r="B154" s="20"/>
      <c r="C154" s="20"/>
      <c r="D154" s="20"/>
      <c r="E154" s="20"/>
      <c r="F154" s="20"/>
      <c r="G154" s="20"/>
      <c r="H154" s="20"/>
      <c r="I154" s="20"/>
      <c r="J154" s="20"/>
      <c r="K154" s="20"/>
      <c r="L154" s="20"/>
    </row>
    <row r="155" spans="2:12" ht="13.5">
      <c r="B155" s="20"/>
      <c r="C155" s="20"/>
      <c r="D155" s="20"/>
      <c r="E155" s="20"/>
      <c r="F155" s="20"/>
      <c r="G155" s="20"/>
      <c r="H155" s="20"/>
      <c r="I155" s="20"/>
      <c r="J155" s="20"/>
      <c r="K155" s="20"/>
      <c r="L155" s="20"/>
    </row>
    <row r="156" spans="2:12" ht="13.5">
      <c r="B156" s="20"/>
      <c r="C156" s="20"/>
      <c r="D156" s="20"/>
      <c r="E156" s="20"/>
      <c r="F156" s="20"/>
      <c r="G156" s="20"/>
      <c r="H156" s="20"/>
      <c r="I156" s="20"/>
      <c r="J156" s="20"/>
      <c r="K156" s="20"/>
      <c r="L156" s="20"/>
    </row>
    <row r="157" spans="2:12" ht="13.5">
      <c r="B157" s="20"/>
      <c r="C157" s="20"/>
      <c r="D157" s="20"/>
      <c r="E157" s="20"/>
      <c r="F157" s="20"/>
      <c r="G157" s="20"/>
      <c r="H157" s="20"/>
      <c r="I157" s="20"/>
      <c r="J157" s="20"/>
      <c r="K157" s="20"/>
      <c r="L157" s="20"/>
    </row>
    <row r="158" spans="2:12" ht="13.5">
      <c r="B158" s="20"/>
      <c r="C158" s="20"/>
      <c r="D158" s="20"/>
      <c r="E158" s="20"/>
      <c r="F158" s="20"/>
      <c r="G158" s="20"/>
      <c r="H158" s="20"/>
      <c r="I158" s="20"/>
      <c r="J158" s="20"/>
      <c r="K158" s="20"/>
      <c r="L158" s="20"/>
    </row>
    <row r="159" spans="2:12" ht="13.5">
      <c r="B159" s="20"/>
      <c r="C159" s="20"/>
      <c r="D159" s="20"/>
      <c r="E159" s="20"/>
      <c r="F159" s="20"/>
      <c r="G159" s="20"/>
      <c r="H159" s="20"/>
      <c r="I159" s="20"/>
      <c r="J159" s="20"/>
      <c r="K159" s="20"/>
      <c r="L159" s="20"/>
    </row>
    <row r="160" spans="2:12" ht="13.5">
      <c r="B160" s="20"/>
      <c r="C160" s="20"/>
      <c r="D160" s="20"/>
      <c r="E160" s="20"/>
      <c r="F160" s="20"/>
      <c r="G160" s="20"/>
      <c r="H160" s="20"/>
      <c r="I160" s="20"/>
      <c r="J160" s="20"/>
      <c r="K160" s="20"/>
      <c r="L160" s="20"/>
    </row>
    <row r="161" spans="2:12" ht="13.5">
      <c r="B161" s="20"/>
      <c r="C161" s="20"/>
      <c r="D161" s="20"/>
      <c r="E161" s="20"/>
      <c r="F161" s="20"/>
      <c r="G161" s="20"/>
      <c r="H161" s="20"/>
      <c r="I161" s="20"/>
      <c r="J161" s="20"/>
      <c r="K161" s="20"/>
      <c r="L161" s="20"/>
    </row>
    <row r="162" spans="2:12" ht="13.5">
      <c r="B162" s="20"/>
      <c r="C162" s="20"/>
      <c r="D162" s="20"/>
      <c r="E162" s="20"/>
      <c r="F162" s="20"/>
      <c r="G162" s="20"/>
      <c r="H162" s="20"/>
      <c r="I162" s="20"/>
      <c r="J162" s="20"/>
      <c r="K162" s="20"/>
      <c r="L162" s="20"/>
    </row>
    <row r="163" spans="2:12" ht="13.5">
      <c r="B163" s="20"/>
      <c r="C163" s="20"/>
      <c r="D163" s="20"/>
      <c r="E163" s="20"/>
      <c r="F163" s="20"/>
      <c r="G163" s="20"/>
      <c r="H163" s="20"/>
      <c r="I163" s="20"/>
      <c r="J163" s="20"/>
      <c r="K163" s="20"/>
      <c r="L163" s="20"/>
    </row>
  </sheetData>
  <sheetProtection/>
  <mergeCells count="63">
    <mergeCell ref="A116:I116"/>
    <mergeCell ref="B111:C112"/>
    <mergeCell ref="D111:E112"/>
    <mergeCell ref="F108:G108"/>
    <mergeCell ref="F109:G109"/>
    <mergeCell ref="H111:I111"/>
    <mergeCell ref="H112:I112"/>
    <mergeCell ref="F111:G112"/>
    <mergeCell ref="H114:I114"/>
    <mergeCell ref="D113:E113"/>
    <mergeCell ref="D115:E115"/>
    <mergeCell ref="B114:C114"/>
    <mergeCell ref="B115:C115"/>
    <mergeCell ref="H106:I107"/>
    <mergeCell ref="H108:I108"/>
    <mergeCell ref="H109:I109"/>
    <mergeCell ref="H113:I113"/>
    <mergeCell ref="A111:A112"/>
    <mergeCell ref="A1:L1"/>
    <mergeCell ref="B134:L134"/>
    <mergeCell ref="B135:L135"/>
    <mergeCell ref="B132:L132"/>
    <mergeCell ref="B131:L131"/>
    <mergeCell ref="B133:L133"/>
    <mergeCell ref="A110:L110"/>
    <mergeCell ref="B121:L121"/>
    <mergeCell ref="B122:L122"/>
    <mergeCell ref="B136:L136"/>
    <mergeCell ref="G144:K144"/>
    <mergeCell ref="B124:L124"/>
    <mergeCell ref="B126:L126"/>
    <mergeCell ref="B127:L127"/>
    <mergeCell ref="B128:L128"/>
    <mergeCell ref="B129:L129"/>
    <mergeCell ref="B130:L130"/>
    <mergeCell ref="B123:L123"/>
    <mergeCell ref="K106:K107"/>
    <mergeCell ref="B108:E108"/>
    <mergeCell ref="B109:E109"/>
    <mergeCell ref="H115:I115"/>
    <mergeCell ref="F114:G114"/>
    <mergeCell ref="F115:G115"/>
    <mergeCell ref="K111:K112"/>
    <mergeCell ref="F113:G113"/>
    <mergeCell ref="D114:E114"/>
    <mergeCell ref="B7:L7"/>
    <mergeCell ref="B94:L94"/>
    <mergeCell ref="B99:L99"/>
    <mergeCell ref="A104:I104"/>
    <mergeCell ref="A105:L105"/>
    <mergeCell ref="A106:A107"/>
    <mergeCell ref="B106:E107"/>
    <mergeCell ref="F106:G107"/>
    <mergeCell ref="A3:L3"/>
    <mergeCell ref="A4:A5"/>
    <mergeCell ref="B4:B5"/>
    <mergeCell ref="C4:C5"/>
    <mergeCell ref="D4:D5"/>
    <mergeCell ref="E4:E5"/>
    <mergeCell ref="F4:F5"/>
    <mergeCell ref="G4:G5"/>
    <mergeCell ref="H4:H5"/>
    <mergeCell ref="I4:I5"/>
  </mergeCells>
  <printOptions horizontalCentered="1"/>
  <pageMargins left="0.31496062992125984" right="0.31496062992125984" top="0.984251968503937" bottom="0.6692913385826772" header="0.5905511811023623" footer="0.31496062992125984"/>
  <pageSetup fitToHeight="0" fitToWidth="0" orientation="landscape" pageOrder="overThenDown" paperSize="9" r:id="rId1"/>
  <headerFooter alignWithMargins="0">
    <oddHeader>&amp;C&amp;10Zał. 1A do SIWZ Formularz asortymentowo-cenowy&amp;R&amp;10SPZOZ_NT/DZP/PN/04/18</oddHeader>
    <oddFooter>&amp;C&amp;10&amp;A   Strona &amp;P</oddFooter>
  </headerFooter>
  <colBreaks count="1" manualBreakCount="1">
    <brk id="12" max="0" man="1"/>
  </colBreaks>
</worksheet>
</file>

<file path=xl/worksheets/sheet10.xml><?xml version="1.0" encoding="utf-8"?>
<worksheet xmlns="http://schemas.openxmlformats.org/spreadsheetml/2006/main" xmlns:r="http://schemas.openxmlformats.org/officeDocument/2006/relationships">
  <dimension ref="A1:O317"/>
  <sheetViews>
    <sheetView zoomScalePageLayoutView="0" workbookViewId="0" topLeftCell="A4">
      <selection activeCell="B19" sqref="B19:M19"/>
    </sheetView>
  </sheetViews>
  <sheetFormatPr defaultColWidth="6.69921875" defaultRowHeight="14.25"/>
  <cols>
    <col min="1" max="1" width="2.796875" style="0" customWidth="1"/>
    <col min="2" max="2" width="35.59765625" style="0" customWidth="1"/>
    <col min="3" max="3" width="7.59765625" style="0" customWidth="1"/>
    <col min="4" max="4" width="7.19921875" style="0" customWidth="1"/>
    <col min="5" max="5" width="6.8984375" style="0" customWidth="1"/>
    <col min="6" max="6" width="8.296875" style="0" customWidth="1"/>
    <col min="7" max="7" width="6.8984375" style="0" customWidth="1"/>
    <col min="8" max="8" width="8.09765625" style="0" customWidth="1"/>
    <col min="9" max="9" width="7.59765625" style="0" customWidth="1"/>
    <col min="10" max="10" width="7.796875" style="0" customWidth="1"/>
    <col min="11" max="11" width="8.5" style="0" customWidth="1"/>
    <col min="12" max="12" width="6.3984375" style="0" customWidth="1"/>
    <col min="13" max="13" width="9.69921875" style="0" customWidth="1"/>
  </cols>
  <sheetData>
    <row r="1" spans="1:13" ht="14.25">
      <c r="A1" s="748" t="s">
        <v>236</v>
      </c>
      <c r="B1" s="748"/>
      <c r="C1" s="55"/>
      <c r="D1" s="137" t="s">
        <v>682</v>
      </c>
      <c r="E1" s="142"/>
      <c r="F1" s="142"/>
      <c r="G1" s="142"/>
      <c r="H1" s="142"/>
      <c r="I1" s="136"/>
      <c r="J1" s="55"/>
      <c r="K1" s="55"/>
      <c r="L1" s="55"/>
      <c r="M1" s="55"/>
    </row>
    <row r="2" spans="1:13" ht="5.25" customHeight="1">
      <c r="A2" s="55"/>
      <c r="B2" s="55"/>
      <c r="C2" s="55"/>
      <c r="D2" s="746"/>
      <c r="E2" s="746"/>
      <c r="F2" s="746"/>
      <c r="G2" s="746"/>
      <c r="H2" s="746"/>
      <c r="I2" s="55"/>
      <c r="J2" s="55"/>
      <c r="K2" s="55"/>
      <c r="L2" s="55"/>
      <c r="M2" s="55"/>
    </row>
    <row r="3" spans="1:13" s="1" customFormat="1" ht="12.75" customHeight="1">
      <c r="A3" s="749" t="s">
        <v>519</v>
      </c>
      <c r="B3" s="749" t="s">
        <v>210</v>
      </c>
      <c r="C3" s="683" t="s">
        <v>211</v>
      </c>
      <c r="D3" s="749" t="s">
        <v>212</v>
      </c>
      <c r="E3" s="749"/>
      <c r="F3" s="622" t="s">
        <v>213</v>
      </c>
      <c r="G3" s="749" t="s">
        <v>237</v>
      </c>
      <c r="H3" s="749"/>
      <c r="I3" s="622" t="s">
        <v>493</v>
      </c>
      <c r="J3" s="622" t="s">
        <v>238</v>
      </c>
      <c r="K3" s="683" t="s">
        <v>348</v>
      </c>
      <c r="L3" s="622" t="s">
        <v>239</v>
      </c>
      <c r="M3" s="683" t="s">
        <v>349</v>
      </c>
    </row>
    <row r="4" spans="1:13" s="1" customFormat="1" ht="15" customHeight="1">
      <c r="A4" s="749"/>
      <c r="B4" s="749"/>
      <c r="C4" s="683"/>
      <c r="D4" s="749" t="s">
        <v>215</v>
      </c>
      <c r="E4" s="749" t="s">
        <v>216</v>
      </c>
      <c r="F4" s="622"/>
      <c r="G4" s="622" t="s">
        <v>240</v>
      </c>
      <c r="H4" s="622" t="s">
        <v>241</v>
      </c>
      <c r="I4" s="622"/>
      <c r="J4" s="622"/>
      <c r="K4" s="683"/>
      <c r="L4" s="622"/>
      <c r="M4" s="683"/>
    </row>
    <row r="5" spans="1:13" s="1" customFormat="1" ht="18" customHeight="1">
      <c r="A5" s="749"/>
      <c r="B5" s="749"/>
      <c r="C5" s="683"/>
      <c r="D5" s="749"/>
      <c r="E5" s="749"/>
      <c r="F5" s="622"/>
      <c r="G5" s="622"/>
      <c r="H5" s="622"/>
      <c r="I5" s="622"/>
      <c r="J5" s="622"/>
      <c r="K5" s="143" t="s">
        <v>242</v>
      </c>
      <c r="L5" s="622"/>
      <c r="M5" s="143" t="s">
        <v>243</v>
      </c>
    </row>
    <row r="6" spans="1:13" s="1" customFormat="1" ht="9.75">
      <c r="A6" s="144" t="s">
        <v>534</v>
      </c>
      <c r="B6" s="144" t="s">
        <v>535</v>
      </c>
      <c r="C6" s="145" t="s">
        <v>536</v>
      </c>
      <c r="D6" s="145" t="s">
        <v>537</v>
      </c>
      <c r="E6" s="144" t="s">
        <v>538</v>
      </c>
      <c r="F6" s="144" t="s">
        <v>539</v>
      </c>
      <c r="G6" s="144" t="s">
        <v>540</v>
      </c>
      <c r="H6" s="144" t="s">
        <v>541</v>
      </c>
      <c r="I6" s="144" t="s">
        <v>542</v>
      </c>
      <c r="J6" s="144" t="s">
        <v>543</v>
      </c>
      <c r="K6" s="146" t="s">
        <v>544</v>
      </c>
      <c r="L6" s="146" t="s">
        <v>545</v>
      </c>
      <c r="M6" s="146" t="s">
        <v>244</v>
      </c>
    </row>
    <row r="7" spans="1:13" s="2" customFormat="1" ht="30" customHeight="1">
      <c r="A7" s="147">
        <v>1</v>
      </c>
      <c r="B7" s="317" t="s">
        <v>245</v>
      </c>
      <c r="C7" s="129"/>
      <c r="D7" s="109">
        <v>360</v>
      </c>
      <c r="E7" s="109" t="s">
        <v>246</v>
      </c>
      <c r="F7" s="129"/>
      <c r="G7" s="129"/>
      <c r="H7" s="129"/>
      <c r="I7" s="129"/>
      <c r="J7" s="129"/>
      <c r="K7" s="129"/>
      <c r="L7" s="129"/>
      <c r="M7" s="129"/>
    </row>
    <row r="8" spans="1:13" s="2" customFormat="1" ht="30" customHeight="1">
      <c r="A8" s="147">
        <v>2</v>
      </c>
      <c r="B8" s="317" t="s">
        <v>247</v>
      </c>
      <c r="C8" s="129"/>
      <c r="D8" s="109">
        <v>300</v>
      </c>
      <c r="E8" s="109" t="s">
        <v>231</v>
      </c>
      <c r="F8" s="129"/>
      <c r="G8" s="129"/>
      <c r="H8" s="129"/>
      <c r="I8" s="129"/>
      <c r="J8" s="129"/>
      <c r="K8" s="129"/>
      <c r="L8" s="129"/>
      <c r="M8" s="129"/>
    </row>
    <row r="9" spans="1:13" s="2" customFormat="1" ht="30" customHeight="1">
      <c r="A9" s="147">
        <v>3</v>
      </c>
      <c r="B9" s="317" t="s">
        <v>248</v>
      </c>
      <c r="C9" s="129"/>
      <c r="D9" s="109">
        <v>360</v>
      </c>
      <c r="E9" s="109" t="s">
        <v>249</v>
      </c>
      <c r="F9" s="129"/>
      <c r="G9" s="129"/>
      <c r="H9" s="129"/>
      <c r="I9" s="129"/>
      <c r="J9" s="129"/>
      <c r="K9" s="129"/>
      <c r="L9" s="129"/>
      <c r="M9" s="129"/>
    </row>
    <row r="10" spans="1:13" s="2" customFormat="1" ht="30" customHeight="1">
      <c r="A10" s="147">
        <v>4</v>
      </c>
      <c r="B10" s="317" t="s">
        <v>250</v>
      </c>
      <c r="C10" s="129"/>
      <c r="D10" s="109">
        <v>20</v>
      </c>
      <c r="E10" s="109" t="s">
        <v>246</v>
      </c>
      <c r="F10" s="129"/>
      <c r="G10" s="129"/>
      <c r="H10" s="129"/>
      <c r="I10" s="129"/>
      <c r="J10" s="129"/>
      <c r="K10" s="129"/>
      <c r="L10" s="129"/>
      <c r="M10" s="129"/>
    </row>
    <row r="11" spans="1:13" s="2" customFormat="1" ht="30" customHeight="1">
      <c r="A11" s="147">
        <v>5</v>
      </c>
      <c r="B11" s="210" t="s">
        <v>251</v>
      </c>
      <c r="C11" s="110"/>
      <c r="D11" s="111">
        <v>1500</v>
      </c>
      <c r="E11" s="111" t="s">
        <v>246</v>
      </c>
      <c r="F11" s="110"/>
      <c r="G11" s="110"/>
      <c r="H11" s="110"/>
      <c r="I11" s="110"/>
      <c r="J11" s="110"/>
      <c r="K11" s="110"/>
      <c r="L11" s="110"/>
      <c r="M11" s="110"/>
    </row>
    <row r="12" spans="1:15" s="1" customFormat="1" ht="18.75" customHeight="1">
      <c r="A12" s="718" t="s">
        <v>116</v>
      </c>
      <c r="B12" s="718"/>
      <c r="C12" s="718"/>
      <c r="D12" s="718"/>
      <c r="E12" s="718"/>
      <c r="F12" s="718"/>
      <c r="G12" s="718"/>
      <c r="H12" s="718"/>
      <c r="I12" s="718"/>
      <c r="J12" s="718"/>
      <c r="K12" s="129"/>
      <c r="L12" s="131"/>
      <c r="M12" s="129"/>
      <c r="N12" s="2"/>
      <c r="O12" s="2"/>
    </row>
    <row r="13" spans="1:13" s="1" customFormat="1" ht="3.75" customHeight="1">
      <c r="A13" s="136"/>
      <c r="B13" s="136"/>
      <c r="C13" s="136"/>
      <c r="D13" s="135"/>
      <c r="E13" s="136"/>
      <c r="F13" s="136"/>
      <c r="G13" s="136"/>
      <c r="H13" s="136"/>
      <c r="I13" s="136"/>
      <c r="J13" s="136"/>
      <c r="K13" s="136"/>
      <c r="L13" s="136"/>
      <c r="M13" s="136"/>
    </row>
    <row r="14" spans="1:14" s="1" customFormat="1" ht="17.25" customHeight="1">
      <c r="A14" s="134" t="s">
        <v>125</v>
      </c>
      <c r="B14" s="136"/>
      <c r="C14" s="136"/>
      <c r="D14" s="136"/>
      <c r="E14" s="136"/>
      <c r="F14" s="136"/>
      <c r="G14" s="136"/>
      <c r="H14" s="136"/>
      <c r="I14" s="136"/>
      <c r="J14" s="136"/>
      <c r="K14" s="136"/>
      <c r="L14" s="136"/>
      <c r="M14" s="136"/>
      <c r="N14"/>
    </row>
    <row r="15" spans="1:14" s="1" customFormat="1" ht="17.25" customHeight="1">
      <c r="A15" s="55" t="s">
        <v>651</v>
      </c>
      <c r="B15" s="719" t="s">
        <v>652</v>
      </c>
      <c r="C15" s="719"/>
      <c r="D15" s="719"/>
      <c r="E15" s="719"/>
      <c r="F15" s="719"/>
      <c r="G15" s="719"/>
      <c r="H15" s="719"/>
      <c r="I15" s="719"/>
      <c r="J15" s="719"/>
      <c r="K15" s="719"/>
      <c r="L15" s="719"/>
      <c r="M15" s="719"/>
      <c r="N15"/>
    </row>
    <row r="16" spans="1:14" s="1" customFormat="1" ht="30" customHeight="1">
      <c r="A16" s="55" t="s">
        <v>653</v>
      </c>
      <c r="B16" s="719" t="s">
        <v>368</v>
      </c>
      <c r="C16" s="719"/>
      <c r="D16" s="719"/>
      <c r="E16" s="719"/>
      <c r="F16" s="719"/>
      <c r="G16" s="719"/>
      <c r="H16" s="719"/>
      <c r="I16" s="719"/>
      <c r="J16" s="719"/>
      <c r="K16" s="719"/>
      <c r="L16" s="719"/>
      <c r="M16" s="719"/>
      <c r="N16"/>
    </row>
    <row r="17" spans="1:14" s="1" customFormat="1" ht="36" customHeight="1">
      <c r="A17" s="55" t="s">
        <v>654</v>
      </c>
      <c r="B17" s="750" t="s">
        <v>655</v>
      </c>
      <c r="C17" s="750"/>
      <c r="D17" s="750"/>
      <c r="E17" s="750"/>
      <c r="F17" s="750"/>
      <c r="G17" s="750"/>
      <c r="H17" s="750"/>
      <c r="I17" s="750"/>
      <c r="J17" s="750"/>
      <c r="K17" s="750"/>
      <c r="L17" s="750"/>
      <c r="M17" s="750"/>
      <c r="N17"/>
    </row>
    <row r="18" spans="1:14" s="1" customFormat="1" ht="18.75" customHeight="1">
      <c r="A18" s="55" t="s">
        <v>656</v>
      </c>
      <c r="B18" s="719" t="s">
        <v>737</v>
      </c>
      <c r="C18" s="719"/>
      <c r="D18" s="719"/>
      <c r="E18" s="719"/>
      <c r="F18" s="719"/>
      <c r="G18" s="719"/>
      <c r="H18" s="719"/>
      <c r="I18" s="719"/>
      <c r="J18" s="719"/>
      <c r="K18" s="719"/>
      <c r="L18" s="719"/>
      <c r="M18" s="719"/>
      <c r="N18"/>
    </row>
    <row r="19" spans="1:14" s="1" customFormat="1" ht="12.75" customHeight="1">
      <c r="A19" s="55" t="s">
        <v>662</v>
      </c>
      <c r="B19" s="719" t="s">
        <v>663</v>
      </c>
      <c r="C19" s="719"/>
      <c r="D19" s="719"/>
      <c r="E19" s="719"/>
      <c r="F19" s="719"/>
      <c r="G19" s="719"/>
      <c r="H19" s="719"/>
      <c r="I19" s="719"/>
      <c r="J19" s="719"/>
      <c r="K19" s="719"/>
      <c r="L19" s="719"/>
      <c r="M19" s="719"/>
      <c r="N19"/>
    </row>
    <row r="20" spans="1:14" s="1" customFormat="1" ht="12.75" customHeight="1">
      <c r="A20" s="55" t="s">
        <v>664</v>
      </c>
      <c r="B20" s="719" t="s">
        <v>665</v>
      </c>
      <c r="C20" s="719"/>
      <c r="D20" s="719"/>
      <c r="E20" s="719"/>
      <c r="F20" s="719"/>
      <c r="G20" s="719"/>
      <c r="H20" s="719"/>
      <c r="I20" s="719"/>
      <c r="J20" s="719"/>
      <c r="K20" s="719"/>
      <c r="L20" s="719"/>
      <c r="M20" s="719"/>
      <c r="N20"/>
    </row>
    <row r="21" spans="1:14" s="1" customFormat="1" ht="12.75" customHeight="1">
      <c r="A21" s="55" t="s">
        <v>666</v>
      </c>
      <c r="B21" s="719" t="s">
        <v>252</v>
      </c>
      <c r="C21" s="719"/>
      <c r="D21" s="719"/>
      <c r="E21" s="719"/>
      <c r="F21" s="719"/>
      <c r="G21" s="719"/>
      <c r="H21" s="719"/>
      <c r="I21" s="719"/>
      <c r="J21" s="719"/>
      <c r="K21" s="719"/>
      <c r="L21" s="719"/>
      <c r="M21" s="719"/>
      <c r="N21"/>
    </row>
    <row r="22" spans="1:14" s="1" customFormat="1" ht="25.5" customHeight="1">
      <c r="A22" s="55" t="s">
        <v>668</v>
      </c>
      <c r="B22" s="719" t="s">
        <v>61</v>
      </c>
      <c r="C22" s="719"/>
      <c r="D22" s="719"/>
      <c r="E22" s="719"/>
      <c r="F22" s="719"/>
      <c r="G22" s="719"/>
      <c r="H22" s="719"/>
      <c r="I22" s="719"/>
      <c r="J22" s="719"/>
      <c r="K22" s="719"/>
      <c r="L22" s="719"/>
      <c r="M22" s="719"/>
      <c r="N22"/>
    </row>
    <row r="23" spans="1:13" s="1" customFormat="1" ht="15" customHeight="1">
      <c r="A23" s="55" t="s">
        <v>670</v>
      </c>
      <c r="B23" s="719" t="s">
        <v>253</v>
      </c>
      <c r="C23" s="719"/>
      <c r="D23" s="719"/>
      <c r="E23" s="719"/>
      <c r="F23" s="719"/>
      <c r="G23" s="719"/>
      <c r="H23" s="719"/>
      <c r="I23" s="719"/>
      <c r="J23" s="719"/>
      <c r="K23" s="719"/>
      <c r="L23" s="719"/>
      <c r="M23" s="719"/>
    </row>
    <row r="24" spans="1:13" s="1" customFormat="1" ht="17.25" customHeight="1">
      <c r="A24" s="55" t="s">
        <v>672</v>
      </c>
      <c r="B24" s="719" t="s">
        <v>254</v>
      </c>
      <c r="C24" s="719"/>
      <c r="D24" s="719"/>
      <c r="E24" s="719"/>
      <c r="F24" s="719"/>
      <c r="G24" s="719"/>
      <c r="H24" s="719"/>
      <c r="I24" s="719"/>
      <c r="J24" s="719"/>
      <c r="K24" s="719"/>
      <c r="L24" s="719"/>
      <c r="M24" s="719"/>
    </row>
    <row r="25" spans="1:13" s="1" customFormat="1" ht="56.25" customHeight="1">
      <c r="A25" s="55" t="s">
        <v>674</v>
      </c>
      <c r="B25" s="719" t="s">
        <v>255</v>
      </c>
      <c r="C25" s="719"/>
      <c r="D25" s="719"/>
      <c r="E25" s="719"/>
      <c r="F25" s="719"/>
      <c r="G25" s="719"/>
      <c r="H25" s="719"/>
      <c r="I25" s="719"/>
      <c r="J25" s="719"/>
      <c r="K25" s="719"/>
      <c r="L25" s="719"/>
      <c r="M25" s="719"/>
    </row>
    <row r="26" spans="1:13" s="1" customFormat="1" ht="31.5" customHeight="1">
      <c r="A26" s="55" t="s">
        <v>676</v>
      </c>
      <c r="B26" s="719" t="s">
        <v>256</v>
      </c>
      <c r="C26" s="719"/>
      <c r="D26" s="719"/>
      <c r="E26" s="719"/>
      <c r="F26" s="719"/>
      <c r="G26" s="719"/>
      <c r="H26" s="719"/>
      <c r="I26" s="719"/>
      <c r="J26" s="719"/>
      <c r="K26" s="719"/>
      <c r="L26" s="719"/>
      <c r="M26" s="719"/>
    </row>
    <row r="27" spans="1:13" s="1" customFormat="1" ht="9" customHeight="1">
      <c r="A27" s="141"/>
      <c r="B27" s="148"/>
      <c r="C27" s="148"/>
      <c r="D27" s="100"/>
      <c r="E27" s="100"/>
      <c r="F27" s="100"/>
      <c r="G27" s="100"/>
      <c r="H27" s="100"/>
      <c r="I27" s="100"/>
      <c r="J27" s="100"/>
      <c r="K27" s="100"/>
      <c r="L27" s="149"/>
      <c r="M27" s="136"/>
    </row>
    <row r="28" spans="1:13" ht="18" customHeight="1">
      <c r="A28" s="142" t="s">
        <v>257</v>
      </c>
      <c r="B28" s="55"/>
      <c r="C28" s="55"/>
      <c r="D28" s="55"/>
      <c r="E28" s="55"/>
      <c r="F28" s="55"/>
      <c r="G28" s="55"/>
      <c r="H28" s="55"/>
      <c r="I28" s="55"/>
      <c r="J28" s="55"/>
      <c r="K28" s="55"/>
      <c r="L28" s="55"/>
      <c r="M28" s="55"/>
    </row>
    <row r="29" spans="1:13" ht="18" customHeight="1">
      <c r="A29" s="142" t="s">
        <v>258</v>
      </c>
      <c r="B29" s="55"/>
      <c r="C29" s="55"/>
      <c r="D29" s="55"/>
      <c r="E29" s="55"/>
      <c r="F29" s="55"/>
      <c r="G29" s="55"/>
      <c r="H29" s="55"/>
      <c r="I29" s="55"/>
      <c r="J29" s="55"/>
      <c r="K29" s="55"/>
      <c r="L29" s="55"/>
      <c r="M29" s="55"/>
    </row>
    <row r="30" spans="1:13" ht="14.25">
      <c r="A30" s="55"/>
      <c r="B30" s="55"/>
      <c r="C30" s="55"/>
      <c r="D30" s="55"/>
      <c r="E30" s="55"/>
      <c r="F30" s="55"/>
      <c r="G30" s="55"/>
      <c r="H30" s="55"/>
      <c r="I30" s="55"/>
      <c r="J30" s="55"/>
      <c r="K30" s="55"/>
      <c r="L30" s="55"/>
      <c r="M30" s="55"/>
    </row>
    <row r="31" spans="1:13" ht="24" customHeight="1">
      <c r="A31" s="55"/>
      <c r="B31" s="76" t="s">
        <v>4</v>
      </c>
      <c r="C31" s="105"/>
      <c r="D31" s="105"/>
      <c r="E31" s="105"/>
      <c r="F31" s="105"/>
      <c r="G31" s="105"/>
      <c r="H31" s="55"/>
      <c r="I31" s="55" t="s">
        <v>5</v>
      </c>
      <c r="J31" s="55"/>
      <c r="K31" s="55"/>
      <c r="L31" s="55"/>
      <c r="M31" s="55"/>
    </row>
    <row r="32" spans="1:13" ht="28.5" customHeight="1">
      <c r="A32" s="55"/>
      <c r="B32" s="78" t="s">
        <v>6</v>
      </c>
      <c r="C32" s="79"/>
      <c r="D32" s="79"/>
      <c r="E32" s="79"/>
      <c r="F32" s="79"/>
      <c r="G32" s="79"/>
      <c r="H32" s="55"/>
      <c r="I32" s="643" t="s">
        <v>7</v>
      </c>
      <c r="J32" s="643"/>
      <c r="K32" s="643"/>
      <c r="L32" s="643"/>
      <c r="M32" s="55"/>
    </row>
    <row r="33" spans="1:13" ht="14.25">
      <c r="A33" s="55"/>
      <c r="B33" s="55"/>
      <c r="C33" s="55"/>
      <c r="D33" s="55"/>
      <c r="E33" s="55"/>
      <c r="F33" s="55"/>
      <c r="G33" s="55"/>
      <c r="H33" s="55"/>
      <c r="I33" s="55"/>
      <c r="J33" s="55"/>
      <c r="K33" s="55"/>
      <c r="L33" s="55"/>
      <c r="M33" s="55"/>
    </row>
    <row r="34" spans="1:13" ht="14.25">
      <c r="A34" s="55"/>
      <c r="B34" s="55"/>
      <c r="C34" s="55"/>
      <c r="D34" s="55"/>
      <c r="E34" s="55"/>
      <c r="F34" s="55"/>
      <c r="G34" s="55"/>
      <c r="H34" s="55"/>
      <c r="I34" s="55"/>
      <c r="J34" s="55"/>
      <c r="K34" s="55"/>
      <c r="L34" s="55"/>
      <c r="M34" s="55"/>
    </row>
    <row r="35" spans="1:13" ht="14.25">
      <c r="A35" s="55"/>
      <c r="B35" s="55"/>
      <c r="C35" s="55"/>
      <c r="D35" s="55"/>
      <c r="E35" s="55"/>
      <c r="F35" s="55"/>
      <c r="G35" s="55"/>
      <c r="H35" s="55"/>
      <c r="I35" s="55"/>
      <c r="J35" s="55"/>
      <c r="K35" s="55"/>
      <c r="L35" s="55"/>
      <c r="M35" s="55"/>
    </row>
    <row r="36" spans="1:13" ht="14.25">
      <c r="A36" s="55"/>
      <c r="B36" s="55"/>
      <c r="C36" s="55"/>
      <c r="D36" s="55"/>
      <c r="E36" s="55"/>
      <c r="F36" s="55"/>
      <c r="G36" s="55"/>
      <c r="H36" s="55"/>
      <c r="I36" s="55"/>
      <c r="J36" s="55"/>
      <c r="K36" s="55"/>
      <c r="L36" s="55"/>
      <c r="M36" s="55"/>
    </row>
    <row r="37" spans="1:13" ht="14.25">
      <c r="A37" s="55"/>
      <c r="B37" s="55"/>
      <c r="C37" s="55"/>
      <c r="D37" s="55"/>
      <c r="E37" s="55"/>
      <c r="F37" s="55"/>
      <c r="G37" s="55"/>
      <c r="H37" s="55"/>
      <c r="I37" s="55"/>
      <c r="J37" s="55"/>
      <c r="K37" s="55"/>
      <c r="L37" s="55"/>
      <c r="M37" s="55"/>
    </row>
    <row r="38" spans="1:13" ht="14.25">
      <c r="A38" s="55"/>
      <c r="B38" s="55"/>
      <c r="C38" s="55"/>
      <c r="D38" s="55"/>
      <c r="E38" s="55"/>
      <c r="F38" s="55"/>
      <c r="G38" s="55"/>
      <c r="H38" s="55"/>
      <c r="I38" s="55"/>
      <c r="J38" s="55"/>
      <c r="K38" s="55"/>
      <c r="L38" s="55"/>
      <c r="M38" s="55"/>
    </row>
    <row r="39" spans="1:13" ht="14.25">
      <c r="A39" s="55"/>
      <c r="B39" s="55"/>
      <c r="C39" s="55"/>
      <c r="D39" s="55"/>
      <c r="E39" s="55"/>
      <c r="F39" s="55"/>
      <c r="G39" s="55"/>
      <c r="H39" s="55"/>
      <c r="I39" s="55"/>
      <c r="J39" s="55"/>
      <c r="K39" s="55"/>
      <c r="L39" s="55"/>
      <c r="M39" s="55"/>
    </row>
    <row r="40" spans="1:13" ht="14.25">
      <c r="A40" s="55"/>
      <c r="B40" s="55"/>
      <c r="C40" s="55"/>
      <c r="D40" s="55"/>
      <c r="E40" s="55"/>
      <c r="F40" s="55"/>
      <c r="G40" s="55"/>
      <c r="H40" s="55"/>
      <c r="I40" s="55"/>
      <c r="J40" s="55"/>
      <c r="K40" s="55"/>
      <c r="L40" s="55"/>
      <c r="M40" s="55"/>
    </row>
    <row r="41" spans="1:13" ht="14.25">
      <c r="A41" s="55"/>
      <c r="B41" s="55"/>
      <c r="C41" s="55"/>
      <c r="D41" s="55"/>
      <c r="E41" s="55"/>
      <c r="F41" s="55"/>
      <c r="G41" s="55"/>
      <c r="H41" s="55"/>
      <c r="I41" s="55"/>
      <c r="J41" s="55"/>
      <c r="K41" s="55"/>
      <c r="L41" s="55"/>
      <c r="M41" s="55"/>
    </row>
    <row r="42" spans="1:13" ht="14.25">
      <c r="A42" s="55"/>
      <c r="B42" s="55"/>
      <c r="C42" s="55"/>
      <c r="D42" s="55"/>
      <c r="E42" s="55"/>
      <c r="F42" s="55"/>
      <c r="G42" s="55"/>
      <c r="H42" s="55"/>
      <c r="I42" s="55"/>
      <c r="J42" s="55"/>
      <c r="K42" s="55"/>
      <c r="L42" s="55"/>
      <c r="M42" s="55"/>
    </row>
    <row r="43" spans="1:13" ht="14.25">
      <c r="A43" s="55"/>
      <c r="B43" s="55"/>
      <c r="C43" s="55"/>
      <c r="D43" s="55"/>
      <c r="E43" s="55"/>
      <c r="F43" s="55"/>
      <c r="G43" s="55"/>
      <c r="H43" s="55"/>
      <c r="I43" s="55"/>
      <c r="J43" s="55"/>
      <c r="K43" s="55"/>
      <c r="L43" s="55"/>
      <c r="M43" s="55"/>
    </row>
    <row r="44" spans="1:13" ht="14.25">
      <c r="A44" s="55"/>
      <c r="B44" s="55"/>
      <c r="C44" s="55"/>
      <c r="D44" s="55"/>
      <c r="E44" s="55"/>
      <c r="F44" s="55"/>
      <c r="G44" s="55"/>
      <c r="H44" s="55"/>
      <c r="I44" s="55"/>
      <c r="J44" s="55"/>
      <c r="K44" s="55"/>
      <c r="L44" s="55"/>
      <c r="M44" s="55"/>
    </row>
    <row r="45" spans="1:13" ht="14.25">
      <c r="A45" s="55"/>
      <c r="B45" s="55"/>
      <c r="C45" s="55"/>
      <c r="D45" s="55"/>
      <c r="E45" s="55"/>
      <c r="F45" s="55"/>
      <c r="G45" s="55"/>
      <c r="H45" s="55"/>
      <c r="I45" s="55"/>
      <c r="J45" s="55"/>
      <c r="K45" s="55"/>
      <c r="L45" s="55"/>
      <c r="M45" s="55"/>
    </row>
    <row r="46" spans="1:13" ht="14.25">
      <c r="A46" s="55"/>
      <c r="B46" s="55"/>
      <c r="C46" s="55"/>
      <c r="D46" s="55"/>
      <c r="E46" s="55"/>
      <c r="F46" s="55"/>
      <c r="G46" s="55"/>
      <c r="H46" s="55"/>
      <c r="I46" s="55"/>
      <c r="J46" s="55"/>
      <c r="K46" s="55"/>
      <c r="L46" s="55"/>
      <c r="M46" s="55"/>
    </row>
    <row r="47" spans="1:13" ht="14.25">
      <c r="A47" s="55"/>
      <c r="B47" s="55"/>
      <c r="C47" s="55"/>
      <c r="D47" s="55"/>
      <c r="E47" s="55"/>
      <c r="F47" s="55"/>
      <c r="G47" s="55"/>
      <c r="H47" s="55"/>
      <c r="I47" s="55"/>
      <c r="J47" s="55"/>
      <c r="K47" s="55"/>
      <c r="L47" s="55"/>
      <c r="M47" s="55"/>
    </row>
    <row r="48" spans="1:13" ht="14.25">
      <c r="A48" s="55"/>
      <c r="B48" s="55"/>
      <c r="C48" s="55"/>
      <c r="D48" s="55"/>
      <c r="E48" s="55"/>
      <c r="F48" s="55"/>
      <c r="G48" s="55"/>
      <c r="H48" s="55"/>
      <c r="I48" s="55"/>
      <c r="J48" s="55"/>
      <c r="K48" s="55"/>
      <c r="L48" s="55"/>
      <c r="M48" s="55"/>
    </row>
    <row r="49" spans="1:13" ht="14.25">
      <c r="A49" s="55"/>
      <c r="B49" s="55"/>
      <c r="C49" s="55"/>
      <c r="D49" s="55"/>
      <c r="E49" s="55"/>
      <c r="F49" s="55"/>
      <c r="G49" s="55"/>
      <c r="H49" s="55"/>
      <c r="I49" s="55"/>
      <c r="J49" s="55"/>
      <c r="K49" s="55"/>
      <c r="L49" s="55"/>
      <c r="M49" s="55"/>
    </row>
    <row r="50" spans="1:13" ht="14.25">
      <c r="A50" s="55"/>
      <c r="B50" s="55"/>
      <c r="C50" s="55"/>
      <c r="D50" s="55"/>
      <c r="E50" s="55"/>
      <c r="F50" s="55"/>
      <c r="G50" s="55"/>
      <c r="H50" s="55"/>
      <c r="I50" s="55"/>
      <c r="J50" s="55"/>
      <c r="K50" s="55"/>
      <c r="L50" s="55"/>
      <c r="M50" s="55"/>
    </row>
    <row r="51" spans="1:13" ht="14.25">
      <c r="A51" s="55"/>
      <c r="B51" s="55"/>
      <c r="C51" s="55"/>
      <c r="D51" s="55"/>
      <c r="E51" s="55"/>
      <c r="F51" s="55"/>
      <c r="G51" s="55"/>
      <c r="H51" s="55"/>
      <c r="I51" s="55"/>
      <c r="J51" s="55"/>
      <c r="K51" s="55"/>
      <c r="L51" s="55"/>
      <c r="M51" s="55"/>
    </row>
    <row r="52" spans="1:13" ht="14.25">
      <c r="A52" s="55"/>
      <c r="B52" s="55"/>
      <c r="C52" s="55"/>
      <c r="D52" s="55"/>
      <c r="E52" s="55"/>
      <c r="F52" s="55"/>
      <c r="G52" s="55"/>
      <c r="H52" s="55"/>
      <c r="I52" s="55"/>
      <c r="J52" s="55"/>
      <c r="K52" s="55"/>
      <c r="L52" s="55"/>
      <c r="M52" s="55"/>
    </row>
    <row r="53" spans="1:13" ht="14.25">
      <c r="A53" s="55"/>
      <c r="B53" s="55"/>
      <c r="C53" s="55"/>
      <c r="D53" s="55"/>
      <c r="E53" s="55"/>
      <c r="F53" s="55"/>
      <c r="G53" s="55"/>
      <c r="H53" s="55"/>
      <c r="I53" s="55"/>
      <c r="J53" s="55"/>
      <c r="K53" s="55"/>
      <c r="L53" s="55"/>
      <c r="M53" s="55"/>
    </row>
    <row r="54" spans="1:13" ht="14.25">
      <c r="A54" s="55"/>
      <c r="B54" s="55"/>
      <c r="C54" s="55"/>
      <c r="D54" s="55"/>
      <c r="E54" s="55"/>
      <c r="F54" s="55"/>
      <c r="G54" s="55"/>
      <c r="H54" s="55"/>
      <c r="I54" s="55"/>
      <c r="J54" s="55"/>
      <c r="K54" s="55"/>
      <c r="L54" s="55"/>
      <c r="M54" s="55"/>
    </row>
    <row r="55" spans="1:13" ht="14.25">
      <c r="A55" s="55"/>
      <c r="B55" s="55"/>
      <c r="C55" s="55"/>
      <c r="D55" s="55"/>
      <c r="E55" s="55"/>
      <c r="F55" s="55"/>
      <c r="G55" s="55"/>
      <c r="H55" s="55"/>
      <c r="I55" s="55"/>
      <c r="J55" s="55"/>
      <c r="K55" s="55"/>
      <c r="L55" s="55"/>
      <c r="M55" s="55"/>
    </row>
    <row r="56" spans="1:13" ht="14.25">
      <c r="A56" s="55"/>
      <c r="B56" s="55"/>
      <c r="C56" s="55"/>
      <c r="D56" s="55"/>
      <c r="E56" s="55"/>
      <c r="F56" s="55"/>
      <c r="G56" s="55"/>
      <c r="H56" s="55"/>
      <c r="I56" s="55"/>
      <c r="J56" s="55"/>
      <c r="K56" s="55"/>
      <c r="L56" s="55"/>
      <c r="M56" s="55"/>
    </row>
    <row r="57" spans="1:13" ht="14.25">
      <c r="A57" s="55"/>
      <c r="B57" s="55"/>
      <c r="C57" s="55"/>
      <c r="D57" s="55"/>
      <c r="E57" s="55"/>
      <c r="F57" s="55"/>
      <c r="G57" s="55"/>
      <c r="H57" s="55"/>
      <c r="I57" s="55"/>
      <c r="J57" s="55"/>
      <c r="K57" s="55"/>
      <c r="L57" s="55"/>
      <c r="M57" s="55"/>
    </row>
    <row r="58" spans="1:13" ht="14.25">
      <c r="A58" s="55"/>
      <c r="B58" s="55"/>
      <c r="C58" s="55"/>
      <c r="D58" s="55"/>
      <c r="E58" s="55"/>
      <c r="F58" s="55"/>
      <c r="G58" s="55"/>
      <c r="H58" s="55"/>
      <c r="I58" s="55"/>
      <c r="J58" s="55"/>
      <c r="K58" s="55"/>
      <c r="L58" s="55"/>
      <c r="M58" s="55"/>
    </row>
    <row r="59" spans="1:13" ht="14.25">
      <c r="A59" s="55"/>
      <c r="B59" s="55"/>
      <c r="C59" s="55"/>
      <c r="D59" s="55"/>
      <c r="E59" s="55"/>
      <c r="F59" s="55"/>
      <c r="G59" s="55"/>
      <c r="H59" s="55"/>
      <c r="I59" s="55"/>
      <c r="J59" s="55"/>
      <c r="K59" s="55"/>
      <c r="L59" s="55"/>
      <c r="M59" s="55"/>
    </row>
    <row r="60" spans="1:13" ht="14.25">
      <c r="A60" s="55"/>
      <c r="B60" s="55"/>
      <c r="C60" s="55"/>
      <c r="D60" s="55"/>
      <c r="E60" s="55"/>
      <c r="F60" s="55"/>
      <c r="G60" s="55"/>
      <c r="H60" s="55"/>
      <c r="I60" s="55"/>
      <c r="J60" s="55"/>
      <c r="K60" s="55"/>
      <c r="L60" s="55"/>
      <c r="M60" s="55"/>
    </row>
    <row r="61" spans="1:13" ht="14.25">
      <c r="A61" s="55"/>
      <c r="B61" s="55"/>
      <c r="C61" s="55"/>
      <c r="D61" s="55"/>
      <c r="E61" s="55"/>
      <c r="F61" s="55"/>
      <c r="G61" s="55"/>
      <c r="H61" s="55"/>
      <c r="I61" s="55"/>
      <c r="J61" s="55"/>
      <c r="K61" s="55"/>
      <c r="L61" s="55"/>
      <c r="M61" s="55"/>
    </row>
    <row r="62" spans="1:13" ht="14.25">
      <c r="A62" s="55"/>
      <c r="B62" s="55"/>
      <c r="C62" s="55"/>
      <c r="D62" s="55"/>
      <c r="E62" s="55"/>
      <c r="F62" s="55"/>
      <c r="G62" s="55"/>
      <c r="H62" s="55"/>
      <c r="I62" s="55"/>
      <c r="J62" s="55"/>
      <c r="K62" s="55"/>
      <c r="L62" s="55"/>
      <c r="M62" s="55"/>
    </row>
    <row r="63" spans="1:13" ht="14.25">
      <c r="A63" s="55"/>
      <c r="B63" s="55"/>
      <c r="C63" s="55"/>
      <c r="D63" s="55"/>
      <c r="E63" s="55"/>
      <c r="F63" s="55"/>
      <c r="G63" s="55"/>
      <c r="H63" s="55"/>
      <c r="I63" s="55"/>
      <c r="J63" s="55"/>
      <c r="K63" s="55"/>
      <c r="L63" s="55"/>
      <c r="M63" s="55"/>
    </row>
    <row r="64" spans="1:13" ht="14.25">
      <c r="A64" s="55"/>
      <c r="B64" s="55"/>
      <c r="C64" s="55"/>
      <c r="D64" s="55"/>
      <c r="E64" s="55"/>
      <c r="F64" s="55"/>
      <c r="G64" s="55"/>
      <c r="H64" s="55"/>
      <c r="I64" s="55"/>
      <c r="J64" s="55"/>
      <c r="K64" s="55"/>
      <c r="L64" s="55"/>
      <c r="M64" s="55"/>
    </row>
    <row r="65" spans="1:13" ht="14.25">
      <c r="A65" s="55"/>
      <c r="B65" s="55"/>
      <c r="C65" s="55"/>
      <c r="D65" s="55"/>
      <c r="E65" s="55"/>
      <c r="F65" s="55"/>
      <c r="G65" s="55"/>
      <c r="H65" s="55"/>
      <c r="I65" s="55"/>
      <c r="J65" s="55"/>
      <c r="K65" s="55"/>
      <c r="L65" s="55"/>
      <c r="M65" s="55"/>
    </row>
    <row r="66" spans="1:13" ht="14.25">
      <c r="A66" s="55"/>
      <c r="B66" s="55"/>
      <c r="C66" s="55"/>
      <c r="D66" s="55"/>
      <c r="E66" s="55"/>
      <c r="F66" s="55"/>
      <c r="G66" s="55"/>
      <c r="H66" s="55"/>
      <c r="I66" s="55"/>
      <c r="J66" s="55"/>
      <c r="K66" s="55"/>
      <c r="L66" s="55"/>
      <c r="M66" s="55"/>
    </row>
    <row r="67" spans="1:13" ht="14.25">
      <c r="A67" s="55"/>
      <c r="B67" s="55"/>
      <c r="C67" s="55"/>
      <c r="D67" s="55"/>
      <c r="E67" s="55"/>
      <c r="F67" s="55"/>
      <c r="G67" s="55"/>
      <c r="H67" s="55"/>
      <c r="I67" s="55"/>
      <c r="J67" s="55"/>
      <c r="K67" s="55"/>
      <c r="L67" s="55"/>
      <c r="M67" s="55"/>
    </row>
    <row r="68" spans="1:13" ht="14.25">
      <c r="A68" s="55"/>
      <c r="B68" s="55"/>
      <c r="C68" s="55"/>
      <c r="D68" s="55"/>
      <c r="E68" s="55"/>
      <c r="F68" s="55"/>
      <c r="G68" s="55"/>
      <c r="H68" s="55"/>
      <c r="I68" s="55"/>
      <c r="J68" s="55"/>
      <c r="K68" s="55"/>
      <c r="L68" s="55"/>
      <c r="M68" s="55"/>
    </row>
    <row r="69" spans="1:13" ht="14.25">
      <c r="A69" s="55"/>
      <c r="B69" s="55"/>
      <c r="C69" s="55"/>
      <c r="D69" s="55"/>
      <c r="E69" s="55"/>
      <c r="F69" s="55"/>
      <c r="G69" s="55"/>
      <c r="H69" s="55"/>
      <c r="I69" s="55"/>
      <c r="J69" s="55"/>
      <c r="K69" s="55"/>
      <c r="L69" s="55"/>
      <c r="M69" s="55"/>
    </row>
    <row r="70" spans="1:13" ht="14.25">
      <c r="A70" s="55"/>
      <c r="B70" s="55"/>
      <c r="C70" s="55"/>
      <c r="D70" s="55"/>
      <c r="E70" s="55"/>
      <c r="F70" s="55"/>
      <c r="G70" s="55"/>
      <c r="H70" s="55"/>
      <c r="I70" s="55"/>
      <c r="J70" s="55"/>
      <c r="K70" s="55"/>
      <c r="L70" s="55"/>
      <c r="M70" s="55"/>
    </row>
    <row r="71" spans="1:13" ht="14.25">
      <c r="A71" s="55"/>
      <c r="B71" s="55"/>
      <c r="C71" s="55"/>
      <c r="D71" s="55"/>
      <c r="E71" s="55"/>
      <c r="F71" s="55"/>
      <c r="G71" s="55"/>
      <c r="H71" s="55"/>
      <c r="I71" s="55"/>
      <c r="J71" s="55"/>
      <c r="K71" s="55"/>
      <c r="L71" s="55"/>
      <c r="M71" s="55"/>
    </row>
    <row r="72" spans="1:13" ht="14.25">
      <c r="A72" s="55"/>
      <c r="B72" s="55"/>
      <c r="C72" s="55"/>
      <c r="D72" s="55"/>
      <c r="E72" s="55"/>
      <c r="F72" s="55"/>
      <c r="G72" s="55"/>
      <c r="H72" s="55"/>
      <c r="I72" s="55"/>
      <c r="J72" s="55"/>
      <c r="K72" s="55"/>
      <c r="L72" s="55"/>
      <c r="M72" s="55"/>
    </row>
    <row r="73" spans="1:13" ht="14.25">
      <c r="A73" s="55"/>
      <c r="B73" s="55"/>
      <c r="C73" s="55"/>
      <c r="D73" s="55"/>
      <c r="E73" s="55"/>
      <c r="F73" s="55"/>
      <c r="G73" s="55"/>
      <c r="H73" s="55"/>
      <c r="I73" s="55"/>
      <c r="J73" s="55"/>
      <c r="K73" s="55"/>
      <c r="L73" s="55"/>
      <c r="M73" s="55"/>
    </row>
    <row r="74" spans="1:13" ht="14.25">
      <c r="A74" s="55"/>
      <c r="B74" s="55"/>
      <c r="C74" s="55"/>
      <c r="D74" s="55"/>
      <c r="E74" s="55"/>
      <c r="F74" s="55"/>
      <c r="G74" s="55"/>
      <c r="H74" s="55"/>
      <c r="I74" s="55"/>
      <c r="J74" s="55"/>
      <c r="K74" s="55"/>
      <c r="L74" s="55"/>
      <c r="M74" s="55"/>
    </row>
    <row r="75" spans="1:13" ht="14.25">
      <c r="A75" s="55"/>
      <c r="B75" s="55"/>
      <c r="C75" s="55"/>
      <c r="D75" s="55"/>
      <c r="E75" s="55"/>
      <c r="F75" s="55"/>
      <c r="G75" s="55"/>
      <c r="H75" s="55"/>
      <c r="I75" s="55"/>
      <c r="J75" s="55"/>
      <c r="K75" s="55"/>
      <c r="L75" s="55"/>
      <c r="M75" s="55"/>
    </row>
    <row r="76" spans="1:13" ht="14.25">
      <c r="A76" s="55"/>
      <c r="B76" s="55"/>
      <c r="C76" s="55"/>
      <c r="D76" s="55"/>
      <c r="E76" s="55"/>
      <c r="F76" s="55"/>
      <c r="G76" s="55"/>
      <c r="H76" s="55"/>
      <c r="I76" s="55"/>
      <c r="J76" s="55"/>
      <c r="K76" s="55"/>
      <c r="L76" s="55"/>
      <c r="M76" s="55"/>
    </row>
    <row r="77" spans="1:13" ht="14.25">
      <c r="A77" s="55"/>
      <c r="B77" s="55"/>
      <c r="C77" s="55"/>
      <c r="D77" s="55"/>
      <c r="E77" s="55"/>
      <c r="F77" s="55"/>
      <c r="G77" s="55"/>
      <c r="H77" s="55"/>
      <c r="I77" s="55"/>
      <c r="J77" s="55"/>
      <c r="K77" s="55"/>
      <c r="L77" s="55"/>
      <c r="M77" s="55"/>
    </row>
    <row r="78" spans="1:13" ht="14.25">
      <c r="A78" s="55"/>
      <c r="B78" s="55"/>
      <c r="C78" s="55"/>
      <c r="D78" s="55"/>
      <c r="E78" s="55"/>
      <c r="F78" s="55"/>
      <c r="G78" s="55"/>
      <c r="H78" s="55"/>
      <c r="I78" s="55"/>
      <c r="J78" s="55"/>
      <c r="K78" s="55"/>
      <c r="L78" s="55"/>
      <c r="M78" s="55"/>
    </row>
    <row r="79" spans="1:13" ht="14.25">
      <c r="A79" s="55"/>
      <c r="B79" s="55"/>
      <c r="C79" s="55"/>
      <c r="D79" s="55"/>
      <c r="E79" s="55"/>
      <c r="F79" s="55"/>
      <c r="G79" s="55"/>
      <c r="H79" s="55"/>
      <c r="I79" s="55"/>
      <c r="J79" s="55"/>
      <c r="K79" s="55"/>
      <c r="L79" s="55"/>
      <c r="M79" s="55"/>
    </row>
    <row r="80" spans="1:13" ht="14.25">
      <c r="A80" s="55"/>
      <c r="B80" s="55"/>
      <c r="C80" s="55"/>
      <c r="D80" s="55"/>
      <c r="E80" s="55"/>
      <c r="F80" s="55"/>
      <c r="G80" s="55"/>
      <c r="H80" s="55"/>
      <c r="I80" s="55"/>
      <c r="J80" s="55"/>
      <c r="K80" s="55"/>
      <c r="L80" s="55"/>
      <c r="M80" s="55"/>
    </row>
    <row r="81" spans="1:13" ht="14.25">
      <c r="A81" s="55"/>
      <c r="B81" s="55"/>
      <c r="C81" s="55"/>
      <c r="D81" s="55"/>
      <c r="E81" s="55"/>
      <c r="F81" s="55"/>
      <c r="G81" s="55"/>
      <c r="H81" s="55"/>
      <c r="I81" s="55"/>
      <c r="J81" s="55"/>
      <c r="K81" s="55"/>
      <c r="L81" s="55"/>
      <c r="M81" s="55"/>
    </row>
    <row r="82" spans="1:13" ht="14.25">
      <c r="A82" s="55"/>
      <c r="B82" s="55"/>
      <c r="C82" s="55"/>
      <c r="D82" s="55"/>
      <c r="E82" s="55"/>
      <c r="F82" s="55"/>
      <c r="G82" s="55"/>
      <c r="H82" s="55"/>
      <c r="I82" s="55"/>
      <c r="J82" s="55"/>
      <c r="K82" s="55"/>
      <c r="L82" s="55"/>
      <c r="M82" s="55"/>
    </row>
    <row r="83" spans="1:13" ht="14.25">
      <c r="A83" s="55"/>
      <c r="B83" s="55"/>
      <c r="C83" s="55"/>
      <c r="D83" s="55"/>
      <c r="E83" s="55"/>
      <c r="F83" s="55"/>
      <c r="G83" s="55"/>
      <c r="H83" s="55"/>
      <c r="I83" s="55"/>
      <c r="J83" s="55"/>
      <c r="K83" s="55"/>
      <c r="L83" s="55"/>
      <c r="M83" s="55"/>
    </row>
    <row r="84" spans="1:13" ht="14.25">
      <c r="A84" s="55"/>
      <c r="B84" s="55"/>
      <c r="C84" s="55"/>
      <c r="D84" s="55"/>
      <c r="E84" s="55"/>
      <c r="F84" s="55"/>
      <c r="G84" s="55"/>
      <c r="H84" s="55"/>
      <c r="I84" s="55"/>
      <c r="J84" s="55"/>
      <c r="K84" s="55"/>
      <c r="L84" s="55"/>
      <c r="M84" s="55"/>
    </row>
    <row r="85" spans="1:13" ht="14.25">
      <c r="A85" s="55"/>
      <c r="B85" s="55"/>
      <c r="C85" s="55"/>
      <c r="D85" s="55"/>
      <c r="E85" s="55"/>
      <c r="F85" s="55"/>
      <c r="G85" s="55"/>
      <c r="H85" s="55"/>
      <c r="I85" s="55"/>
      <c r="J85" s="55"/>
      <c r="K85" s="55"/>
      <c r="L85" s="55"/>
      <c r="M85" s="55"/>
    </row>
    <row r="86" spans="1:13" ht="14.25">
      <c r="A86" s="55"/>
      <c r="B86" s="55"/>
      <c r="C86" s="55"/>
      <c r="D86" s="55"/>
      <c r="E86" s="55"/>
      <c r="F86" s="55"/>
      <c r="G86" s="55"/>
      <c r="H86" s="55"/>
      <c r="I86" s="55"/>
      <c r="J86" s="55"/>
      <c r="K86" s="55"/>
      <c r="L86" s="55"/>
      <c r="M86" s="55"/>
    </row>
    <row r="87" spans="1:13" ht="14.25">
      <c r="A87" s="55"/>
      <c r="B87" s="55"/>
      <c r="C87" s="55"/>
      <c r="D87" s="55"/>
      <c r="E87" s="55"/>
      <c r="F87" s="55"/>
      <c r="G87" s="55"/>
      <c r="H87" s="55"/>
      <c r="I87" s="55"/>
      <c r="J87" s="55"/>
      <c r="K87" s="55"/>
      <c r="L87" s="55"/>
      <c r="M87" s="55"/>
    </row>
    <row r="88" spans="1:13" ht="14.25">
      <c r="A88" s="55"/>
      <c r="B88" s="55"/>
      <c r="C88" s="55"/>
      <c r="D88" s="55"/>
      <c r="E88" s="55"/>
      <c r="F88" s="55"/>
      <c r="G88" s="55"/>
      <c r="H88" s="55"/>
      <c r="I88" s="55"/>
      <c r="J88" s="55"/>
      <c r="K88" s="55"/>
      <c r="L88" s="55"/>
      <c r="M88" s="55"/>
    </row>
    <row r="89" spans="1:13" ht="14.25">
      <c r="A89" s="55"/>
      <c r="B89" s="55"/>
      <c r="C89" s="55"/>
      <c r="D89" s="55"/>
      <c r="E89" s="55"/>
      <c r="F89" s="55"/>
      <c r="G89" s="55"/>
      <c r="H89" s="55"/>
      <c r="I89" s="55"/>
      <c r="J89" s="55"/>
      <c r="K89" s="55"/>
      <c r="L89" s="55"/>
      <c r="M89" s="55"/>
    </row>
    <row r="90" spans="1:13" ht="14.25">
      <c r="A90" s="55"/>
      <c r="B90" s="55"/>
      <c r="C90" s="55"/>
      <c r="D90" s="55"/>
      <c r="E90" s="55"/>
      <c r="F90" s="55"/>
      <c r="G90" s="55"/>
      <c r="H90" s="55"/>
      <c r="I90" s="55"/>
      <c r="J90" s="55"/>
      <c r="K90" s="55"/>
      <c r="L90" s="55"/>
      <c r="M90" s="55"/>
    </row>
    <row r="91" spans="1:13" ht="14.25">
      <c r="A91" s="55"/>
      <c r="B91" s="55"/>
      <c r="C91" s="55"/>
      <c r="D91" s="55"/>
      <c r="E91" s="55"/>
      <c r="F91" s="55"/>
      <c r="G91" s="55"/>
      <c r="H91" s="55"/>
      <c r="I91" s="55"/>
      <c r="J91" s="55"/>
      <c r="K91" s="55"/>
      <c r="L91" s="55"/>
      <c r="M91" s="55"/>
    </row>
    <row r="92" spans="1:13" ht="14.25">
      <c r="A92" s="55"/>
      <c r="B92" s="55"/>
      <c r="C92" s="55"/>
      <c r="D92" s="55"/>
      <c r="E92" s="55"/>
      <c r="F92" s="55"/>
      <c r="G92" s="55"/>
      <c r="H92" s="55"/>
      <c r="I92" s="55"/>
      <c r="J92" s="55"/>
      <c r="K92" s="55"/>
      <c r="L92" s="55"/>
      <c r="M92" s="55"/>
    </row>
    <row r="93" spans="1:13" ht="14.25">
      <c r="A93" s="55"/>
      <c r="B93" s="55"/>
      <c r="C93" s="55"/>
      <c r="D93" s="55"/>
      <c r="E93" s="55"/>
      <c r="F93" s="55"/>
      <c r="G93" s="55"/>
      <c r="H93" s="55"/>
      <c r="I93" s="55"/>
      <c r="J93" s="55"/>
      <c r="K93" s="55"/>
      <c r="L93" s="55"/>
      <c r="M93" s="55"/>
    </row>
    <row r="94" spans="1:13" ht="14.25">
      <c r="A94" s="55"/>
      <c r="B94" s="55"/>
      <c r="C94" s="55"/>
      <c r="D94" s="55"/>
      <c r="E94" s="55"/>
      <c r="F94" s="55"/>
      <c r="G94" s="55"/>
      <c r="H94" s="55"/>
      <c r="I94" s="55"/>
      <c r="J94" s="55"/>
      <c r="K94" s="55"/>
      <c r="L94" s="55"/>
      <c r="M94" s="55"/>
    </row>
    <row r="95" spans="1:13" ht="14.25">
      <c r="A95" s="55"/>
      <c r="B95" s="55"/>
      <c r="C95" s="55"/>
      <c r="D95" s="55"/>
      <c r="E95" s="55"/>
      <c r="F95" s="55"/>
      <c r="G95" s="55"/>
      <c r="H95" s="55"/>
      <c r="I95" s="55"/>
      <c r="J95" s="55"/>
      <c r="K95" s="55"/>
      <c r="L95" s="55"/>
      <c r="M95" s="55"/>
    </row>
    <row r="96" spans="1:13" ht="14.25">
      <c r="A96" s="55"/>
      <c r="B96" s="55"/>
      <c r="C96" s="55"/>
      <c r="D96" s="55"/>
      <c r="E96" s="55"/>
      <c r="F96" s="55"/>
      <c r="G96" s="55"/>
      <c r="H96" s="55"/>
      <c r="I96" s="55"/>
      <c r="J96" s="55"/>
      <c r="K96" s="55"/>
      <c r="L96" s="55"/>
      <c r="M96" s="55"/>
    </row>
    <row r="97" spans="1:13" ht="14.25">
      <c r="A97" s="55"/>
      <c r="B97" s="55"/>
      <c r="C97" s="55"/>
      <c r="D97" s="55"/>
      <c r="E97" s="55"/>
      <c r="F97" s="55"/>
      <c r="G97" s="55"/>
      <c r="H97" s="55"/>
      <c r="I97" s="55"/>
      <c r="J97" s="55"/>
      <c r="K97" s="55"/>
      <c r="L97" s="55"/>
      <c r="M97" s="55"/>
    </row>
    <row r="98" spans="1:13" ht="14.25">
      <c r="A98" s="55"/>
      <c r="B98" s="55"/>
      <c r="C98" s="55"/>
      <c r="D98" s="55"/>
      <c r="E98" s="55"/>
      <c r="F98" s="55"/>
      <c r="G98" s="55"/>
      <c r="H98" s="55"/>
      <c r="I98" s="55"/>
      <c r="J98" s="55"/>
      <c r="K98" s="55"/>
      <c r="L98" s="55"/>
      <c r="M98" s="55"/>
    </row>
    <row r="99" spans="1:13" ht="14.25">
      <c r="A99" s="55"/>
      <c r="B99" s="55"/>
      <c r="C99" s="55"/>
      <c r="D99" s="55"/>
      <c r="E99" s="55"/>
      <c r="F99" s="55"/>
      <c r="G99" s="55"/>
      <c r="H99" s="55"/>
      <c r="I99" s="55"/>
      <c r="J99" s="55"/>
      <c r="K99" s="55"/>
      <c r="L99" s="55"/>
      <c r="M99" s="55"/>
    </row>
    <row r="100" spans="1:13" ht="14.25">
      <c r="A100" s="55"/>
      <c r="B100" s="55"/>
      <c r="C100" s="55"/>
      <c r="D100" s="55"/>
      <c r="E100" s="55"/>
      <c r="F100" s="55"/>
      <c r="G100" s="55"/>
      <c r="H100" s="55"/>
      <c r="I100" s="55"/>
      <c r="J100" s="55"/>
      <c r="K100" s="55"/>
      <c r="L100" s="55"/>
      <c r="M100" s="55"/>
    </row>
    <row r="101" spans="1:13" ht="14.25">
      <c r="A101" s="55"/>
      <c r="B101" s="55"/>
      <c r="C101" s="55"/>
      <c r="D101" s="55"/>
      <c r="E101" s="55"/>
      <c r="F101" s="55"/>
      <c r="G101" s="55"/>
      <c r="H101" s="55"/>
      <c r="I101" s="55"/>
      <c r="J101" s="55"/>
      <c r="K101" s="55"/>
      <c r="L101" s="55"/>
      <c r="M101" s="55"/>
    </row>
    <row r="102" spans="1:13" ht="14.25">
      <c r="A102" s="55"/>
      <c r="B102" s="55"/>
      <c r="C102" s="55"/>
      <c r="D102" s="55"/>
      <c r="E102" s="55"/>
      <c r="F102" s="55"/>
      <c r="G102" s="55"/>
      <c r="H102" s="55"/>
      <c r="I102" s="55"/>
      <c r="J102" s="55"/>
      <c r="K102" s="55"/>
      <c r="L102" s="55"/>
      <c r="M102" s="55"/>
    </row>
    <row r="103" spans="1:13" ht="14.25">
      <c r="A103" s="55"/>
      <c r="B103" s="55"/>
      <c r="C103" s="55"/>
      <c r="D103" s="55"/>
      <c r="E103" s="55"/>
      <c r="F103" s="55"/>
      <c r="G103" s="55"/>
      <c r="H103" s="55"/>
      <c r="I103" s="55"/>
      <c r="J103" s="55"/>
      <c r="K103" s="55"/>
      <c r="L103" s="55"/>
      <c r="M103" s="55"/>
    </row>
    <row r="104" spans="1:13" ht="14.25">
      <c r="A104" s="55"/>
      <c r="B104" s="55"/>
      <c r="C104" s="55"/>
      <c r="D104" s="55"/>
      <c r="E104" s="55"/>
      <c r="F104" s="55"/>
      <c r="G104" s="55"/>
      <c r="H104" s="55"/>
      <c r="I104" s="55"/>
      <c r="J104" s="55"/>
      <c r="K104" s="55"/>
      <c r="L104" s="55"/>
      <c r="M104" s="55"/>
    </row>
    <row r="105" spans="1:13" ht="14.25">
      <c r="A105" s="55"/>
      <c r="B105" s="55"/>
      <c r="C105" s="55"/>
      <c r="D105" s="55"/>
      <c r="E105" s="55"/>
      <c r="F105" s="55"/>
      <c r="G105" s="55"/>
      <c r="H105" s="55"/>
      <c r="I105" s="55"/>
      <c r="J105" s="55"/>
      <c r="K105" s="55"/>
      <c r="L105" s="55"/>
      <c r="M105" s="55"/>
    </row>
    <row r="106" spans="1:13" ht="14.25">
      <c r="A106" s="55"/>
      <c r="B106" s="55"/>
      <c r="C106" s="55"/>
      <c r="D106" s="55"/>
      <c r="E106" s="55"/>
      <c r="F106" s="55"/>
      <c r="G106" s="55"/>
      <c r="H106" s="55"/>
      <c r="I106" s="55"/>
      <c r="J106" s="55"/>
      <c r="K106" s="55"/>
      <c r="L106" s="55"/>
      <c r="M106" s="55"/>
    </row>
    <row r="107" spans="1:13" ht="14.25">
      <c r="A107" s="55"/>
      <c r="B107" s="55"/>
      <c r="C107" s="55"/>
      <c r="D107" s="55"/>
      <c r="E107" s="55"/>
      <c r="F107" s="55"/>
      <c r="G107" s="55"/>
      <c r="H107" s="55"/>
      <c r="I107" s="55"/>
      <c r="J107" s="55"/>
      <c r="K107" s="55"/>
      <c r="L107" s="55"/>
      <c r="M107" s="55"/>
    </row>
    <row r="108" spans="1:13" ht="14.25">
      <c r="A108" s="55"/>
      <c r="B108" s="55"/>
      <c r="C108" s="55"/>
      <c r="D108" s="55"/>
      <c r="E108" s="55"/>
      <c r="F108" s="55"/>
      <c r="G108" s="55"/>
      <c r="H108" s="55"/>
      <c r="I108" s="55"/>
      <c r="J108" s="55"/>
      <c r="K108" s="55"/>
      <c r="L108" s="55"/>
      <c r="M108" s="55"/>
    </row>
    <row r="109" spans="1:13" ht="14.25">
      <c r="A109" s="55"/>
      <c r="B109" s="55"/>
      <c r="C109" s="55"/>
      <c r="D109" s="55"/>
      <c r="E109" s="55"/>
      <c r="F109" s="55"/>
      <c r="G109" s="55"/>
      <c r="H109" s="55"/>
      <c r="I109" s="55"/>
      <c r="J109" s="55"/>
      <c r="K109" s="55"/>
      <c r="L109" s="55"/>
      <c r="M109" s="55"/>
    </row>
    <row r="110" spans="1:13" ht="14.25">
      <c r="A110" s="55"/>
      <c r="B110" s="55"/>
      <c r="C110" s="55"/>
      <c r="D110" s="55"/>
      <c r="E110" s="55"/>
      <c r="F110" s="55"/>
      <c r="G110" s="55"/>
      <c r="H110" s="55"/>
      <c r="I110" s="55"/>
      <c r="J110" s="55"/>
      <c r="K110" s="55"/>
      <c r="L110" s="55"/>
      <c r="M110" s="55"/>
    </row>
    <row r="111" spans="1:13" ht="14.25">
      <c r="A111" s="55"/>
      <c r="B111" s="55"/>
      <c r="C111" s="55"/>
      <c r="D111" s="55"/>
      <c r="E111" s="55"/>
      <c r="F111" s="55"/>
      <c r="G111" s="55"/>
      <c r="H111" s="55"/>
      <c r="I111" s="55"/>
      <c r="J111" s="55"/>
      <c r="K111" s="55"/>
      <c r="L111" s="55"/>
      <c r="M111" s="55"/>
    </row>
    <row r="112" spans="1:13" ht="14.25">
      <c r="A112" s="55"/>
      <c r="B112" s="55"/>
      <c r="C112" s="55"/>
      <c r="D112" s="55"/>
      <c r="E112" s="55"/>
      <c r="F112" s="55"/>
      <c r="G112" s="55"/>
      <c r="H112" s="55"/>
      <c r="I112" s="55"/>
      <c r="J112" s="55"/>
      <c r="K112" s="55"/>
      <c r="L112" s="55"/>
      <c r="M112" s="55"/>
    </row>
    <row r="113" spans="1:13" ht="14.25">
      <c r="A113" s="55"/>
      <c r="B113" s="55"/>
      <c r="C113" s="55"/>
      <c r="D113" s="55"/>
      <c r="E113" s="55"/>
      <c r="F113" s="55"/>
      <c r="G113" s="55"/>
      <c r="H113" s="55"/>
      <c r="I113" s="55"/>
      <c r="J113" s="55"/>
      <c r="K113" s="55"/>
      <c r="L113" s="55"/>
      <c r="M113" s="55"/>
    </row>
    <row r="114" spans="1:13" ht="14.25">
      <c r="A114" s="55"/>
      <c r="B114" s="55"/>
      <c r="C114" s="55"/>
      <c r="D114" s="55"/>
      <c r="E114" s="55"/>
      <c r="F114" s="55"/>
      <c r="G114" s="55"/>
      <c r="H114" s="55"/>
      <c r="I114" s="55"/>
      <c r="J114" s="55"/>
      <c r="K114" s="55"/>
      <c r="L114" s="55"/>
      <c r="M114" s="55"/>
    </row>
    <row r="115" spans="1:13" ht="14.25">
      <c r="A115" s="55"/>
      <c r="B115" s="55"/>
      <c r="C115" s="55"/>
      <c r="D115" s="55"/>
      <c r="E115" s="55"/>
      <c r="F115" s="55"/>
      <c r="G115" s="55"/>
      <c r="H115" s="55"/>
      <c r="I115" s="55"/>
      <c r="J115" s="55"/>
      <c r="K115" s="55"/>
      <c r="L115" s="55"/>
      <c r="M115" s="55"/>
    </row>
    <row r="116" spans="1:13" ht="14.25">
      <c r="A116" s="55"/>
      <c r="B116" s="55"/>
      <c r="C116" s="55"/>
      <c r="D116" s="55"/>
      <c r="E116" s="55"/>
      <c r="F116" s="55"/>
      <c r="G116" s="55"/>
      <c r="H116" s="55"/>
      <c r="I116" s="55"/>
      <c r="J116" s="55"/>
      <c r="K116" s="55"/>
      <c r="L116" s="55"/>
      <c r="M116" s="55"/>
    </row>
    <row r="117" spans="1:13" ht="14.25">
      <c r="A117" s="55"/>
      <c r="B117" s="55"/>
      <c r="C117" s="55"/>
      <c r="D117" s="55"/>
      <c r="E117" s="55"/>
      <c r="F117" s="55"/>
      <c r="G117" s="55"/>
      <c r="H117" s="55"/>
      <c r="I117" s="55"/>
      <c r="J117" s="55"/>
      <c r="K117" s="55"/>
      <c r="L117" s="55"/>
      <c r="M117" s="55"/>
    </row>
    <row r="118" spans="1:13" ht="14.25">
      <c r="A118" s="55"/>
      <c r="B118" s="55"/>
      <c r="C118" s="55"/>
      <c r="D118" s="55"/>
      <c r="E118" s="55"/>
      <c r="F118" s="55"/>
      <c r="G118" s="55"/>
      <c r="H118" s="55"/>
      <c r="I118" s="55"/>
      <c r="J118" s="55"/>
      <c r="K118" s="55"/>
      <c r="L118" s="55"/>
      <c r="M118" s="55"/>
    </row>
    <row r="119" spans="1:13" ht="14.25">
      <c r="A119" s="55"/>
      <c r="B119" s="55"/>
      <c r="C119" s="55"/>
      <c r="D119" s="55"/>
      <c r="E119" s="55"/>
      <c r="F119" s="55"/>
      <c r="G119" s="55"/>
      <c r="H119" s="55"/>
      <c r="I119" s="55"/>
      <c r="J119" s="55"/>
      <c r="K119" s="55"/>
      <c r="L119" s="55"/>
      <c r="M119" s="55"/>
    </row>
    <row r="120" spans="1:13" ht="14.25">
      <c r="A120" s="55"/>
      <c r="B120" s="55"/>
      <c r="C120" s="55"/>
      <c r="D120" s="55"/>
      <c r="E120" s="55"/>
      <c r="F120" s="55"/>
      <c r="G120" s="55"/>
      <c r="H120" s="55"/>
      <c r="I120" s="55"/>
      <c r="J120" s="55"/>
      <c r="K120" s="55"/>
      <c r="L120" s="55"/>
      <c r="M120" s="55"/>
    </row>
    <row r="121" spans="1:13" ht="14.25">
      <c r="A121" s="55"/>
      <c r="B121" s="55"/>
      <c r="C121" s="55"/>
      <c r="D121" s="55"/>
      <c r="E121" s="55"/>
      <c r="F121" s="55"/>
      <c r="G121" s="55"/>
      <c r="H121" s="55"/>
      <c r="I121" s="55"/>
      <c r="J121" s="55"/>
      <c r="K121" s="55"/>
      <c r="L121" s="55"/>
      <c r="M121" s="55"/>
    </row>
    <row r="122" spans="1:13" ht="14.25">
      <c r="A122" s="55"/>
      <c r="B122" s="55"/>
      <c r="C122" s="55"/>
      <c r="D122" s="55"/>
      <c r="E122" s="55"/>
      <c r="F122" s="55"/>
      <c r="G122" s="55"/>
      <c r="H122" s="55"/>
      <c r="I122" s="55"/>
      <c r="J122" s="55"/>
      <c r="K122" s="55"/>
      <c r="L122" s="55"/>
      <c r="M122" s="55"/>
    </row>
    <row r="123" spans="1:13" ht="14.25">
      <c r="A123" s="55"/>
      <c r="B123" s="55"/>
      <c r="C123" s="55"/>
      <c r="D123" s="55"/>
      <c r="E123" s="55"/>
      <c r="F123" s="55"/>
      <c r="G123" s="55"/>
      <c r="H123" s="55"/>
      <c r="I123" s="55"/>
      <c r="J123" s="55"/>
      <c r="K123" s="55"/>
      <c r="L123" s="55"/>
      <c r="M123" s="55"/>
    </row>
    <row r="124" spans="1:13" ht="14.25">
      <c r="A124" s="55"/>
      <c r="B124" s="55"/>
      <c r="C124" s="55"/>
      <c r="D124" s="55"/>
      <c r="E124" s="55"/>
      <c r="F124" s="55"/>
      <c r="G124" s="55"/>
      <c r="H124" s="55"/>
      <c r="I124" s="55"/>
      <c r="J124" s="55"/>
      <c r="K124" s="55"/>
      <c r="L124" s="55"/>
      <c r="M124" s="55"/>
    </row>
    <row r="125" spans="1:13" ht="14.25">
      <c r="A125" s="55"/>
      <c r="B125" s="55"/>
      <c r="C125" s="55"/>
      <c r="D125" s="55"/>
      <c r="E125" s="55"/>
      <c r="F125" s="55"/>
      <c r="G125" s="55"/>
      <c r="H125" s="55"/>
      <c r="I125" s="55"/>
      <c r="J125" s="55"/>
      <c r="K125" s="55"/>
      <c r="L125" s="55"/>
      <c r="M125" s="55"/>
    </row>
    <row r="126" spans="1:13" ht="14.25">
      <c r="A126" s="55"/>
      <c r="B126" s="55"/>
      <c r="C126" s="55"/>
      <c r="D126" s="55"/>
      <c r="E126" s="55"/>
      <c r="F126" s="55"/>
      <c r="G126" s="55"/>
      <c r="H126" s="55"/>
      <c r="I126" s="55"/>
      <c r="J126" s="55"/>
      <c r="K126" s="55"/>
      <c r="L126" s="55"/>
      <c r="M126" s="55"/>
    </row>
    <row r="127" spans="1:13" ht="14.25">
      <c r="A127" s="55"/>
      <c r="B127" s="55"/>
      <c r="C127" s="55"/>
      <c r="D127" s="55"/>
      <c r="E127" s="55"/>
      <c r="F127" s="55"/>
      <c r="G127" s="55"/>
      <c r="H127" s="55"/>
      <c r="I127" s="55"/>
      <c r="J127" s="55"/>
      <c r="K127" s="55"/>
      <c r="L127" s="55"/>
      <c r="M127" s="55"/>
    </row>
    <row r="128" spans="1:13" ht="14.25">
      <c r="A128" s="55"/>
      <c r="B128" s="55"/>
      <c r="C128" s="55"/>
      <c r="D128" s="55"/>
      <c r="E128" s="55"/>
      <c r="F128" s="55"/>
      <c r="G128" s="55"/>
      <c r="H128" s="55"/>
      <c r="I128" s="55"/>
      <c r="J128" s="55"/>
      <c r="K128" s="55"/>
      <c r="L128" s="55"/>
      <c r="M128" s="55"/>
    </row>
    <row r="129" spans="1:13" ht="14.25">
      <c r="A129" s="55"/>
      <c r="B129" s="55"/>
      <c r="C129" s="55"/>
      <c r="D129" s="55"/>
      <c r="E129" s="55"/>
      <c r="F129" s="55"/>
      <c r="G129" s="55"/>
      <c r="H129" s="55"/>
      <c r="I129" s="55"/>
      <c r="J129" s="55"/>
      <c r="K129" s="55"/>
      <c r="L129" s="55"/>
      <c r="M129" s="55"/>
    </row>
    <row r="130" spans="1:13" ht="14.25">
      <c r="A130" s="55"/>
      <c r="B130" s="55"/>
      <c r="C130" s="55"/>
      <c r="D130" s="55"/>
      <c r="E130" s="55"/>
      <c r="F130" s="55"/>
      <c r="G130" s="55"/>
      <c r="H130" s="55"/>
      <c r="I130" s="55"/>
      <c r="J130" s="55"/>
      <c r="K130" s="55"/>
      <c r="L130" s="55"/>
      <c r="M130" s="55"/>
    </row>
    <row r="131" spans="1:13" ht="14.25">
      <c r="A131" s="55"/>
      <c r="B131" s="55"/>
      <c r="C131" s="55"/>
      <c r="D131" s="55"/>
      <c r="E131" s="55"/>
      <c r="F131" s="55"/>
      <c r="G131" s="55"/>
      <c r="H131" s="55"/>
      <c r="I131" s="55"/>
      <c r="J131" s="55"/>
      <c r="K131" s="55"/>
      <c r="L131" s="55"/>
      <c r="M131" s="55"/>
    </row>
    <row r="132" spans="1:13" ht="14.25">
      <c r="A132" s="55"/>
      <c r="B132" s="55"/>
      <c r="C132" s="55"/>
      <c r="D132" s="55"/>
      <c r="E132" s="55"/>
      <c r="F132" s="55"/>
      <c r="G132" s="55"/>
      <c r="H132" s="55"/>
      <c r="I132" s="55"/>
      <c r="J132" s="55"/>
      <c r="K132" s="55"/>
      <c r="L132" s="55"/>
      <c r="M132" s="55"/>
    </row>
    <row r="133" spans="1:13" ht="14.25">
      <c r="A133" s="55"/>
      <c r="B133" s="55"/>
      <c r="C133" s="55"/>
      <c r="D133" s="55"/>
      <c r="E133" s="55"/>
      <c r="F133" s="55"/>
      <c r="G133" s="55"/>
      <c r="H133" s="55"/>
      <c r="I133" s="55"/>
      <c r="J133" s="55"/>
      <c r="K133" s="55"/>
      <c r="L133" s="55"/>
      <c r="M133" s="55"/>
    </row>
    <row r="134" spans="1:13" ht="14.25">
      <c r="A134" s="55"/>
      <c r="B134" s="55"/>
      <c r="C134" s="55"/>
      <c r="D134" s="55"/>
      <c r="E134" s="55"/>
      <c r="F134" s="55"/>
      <c r="G134" s="55"/>
      <c r="H134" s="55"/>
      <c r="I134" s="55"/>
      <c r="J134" s="55"/>
      <c r="K134" s="55"/>
      <c r="L134" s="55"/>
      <c r="M134" s="55"/>
    </row>
    <row r="135" spans="1:13" ht="14.25">
      <c r="A135" s="55"/>
      <c r="B135" s="55"/>
      <c r="C135" s="55"/>
      <c r="D135" s="55"/>
      <c r="E135" s="55"/>
      <c r="F135" s="55"/>
      <c r="G135" s="55"/>
      <c r="H135" s="55"/>
      <c r="I135" s="55"/>
      <c r="J135" s="55"/>
      <c r="K135" s="55"/>
      <c r="L135" s="55"/>
      <c r="M135" s="55"/>
    </row>
    <row r="136" spans="1:13" ht="14.25">
      <c r="A136" s="55"/>
      <c r="B136" s="55"/>
      <c r="C136" s="55"/>
      <c r="D136" s="55"/>
      <c r="E136" s="55"/>
      <c r="F136" s="55"/>
      <c r="G136" s="55"/>
      <c r="H136" s="55"/>
      <c r="I136" s="55"/>
      <c r="J136" s="55"/>
      <c r="K136" s="55"/>
      <c r="L136" s="55"/>
      <c r="M136" s="55"/>
    </row>
    <row r="137" spans="1:13" ht="14.25">
      <c r="A137" s="55"/>
      <c r="B137" s="55"/>
      <c r="C137" s="55"/>
      <c r="D137" s="55"/>
      <c r="E137" s="55"/>
      <c r="F137" s="55"/>
      <c r="G137" s="55"/>
      <c r="H137" s="55"/>
      <c r="I137" s="55"/>
      <c r="J137" s="55"/>
      <c r="K137" s="55"/>
      <c r="L137" s="55"/>
      <c r="M137" s="55"/>
    </row>
    <row r="138" spans="1:13" ht="14.25">
      <c r="A138" s="55"/>
      <c r="B138" s="55"/>
      <c r="C138" s="55"/>
      <c r="D138" s="55"/>
      <c r="E138" s="55"/>
      <c r="F138" s="55"/>
      <c r="G138" s="55"/>
      <c r="H138" s="55"/>
      <c r="I138" s="55"/>
      <c r="J138" s="55"/>
      <c r="K138" s="55"/>
      <c r="L138" s="55"/>
      <c r="M138" s="55"/>
    </row>
    <row r="139" spans="1:13" ht="14.25">
      <c r="A139" s="55"/>
      <c r="B139" s="55"/>
      <c r="C139" s="55"/>
      <c r="D139" s="55"/>
      <c r="E139" s="55"/>
      <c r="F139" s="55"/>
      <c r="G139" s="55"/>
      <c r="H139" s="55"/>
      <c r="I139" s="55"/>
      <c r="J139" s="55"/>
      <c r="K139" s="55"/>
      <c r="L139" s="55"/>
      <c r="M139" s="55"/>
    </row>
    <row r="140" spans="1:13" ht="14.25">
      <c r="A140" s="55"/>
      <c r="B140" s="55"/>
      <c r="C140" s="55"/>
      <c r="D140" s="55"/>
      <c r="E140" s="55"/>
      <c r="F140" s="55"/>
      <c r="G140" s="55"/>
      <c r="H140" s="55"/>
      <c r="I140" s="55"/>
      <c r="J140" s="55"/>
      <c r="K140" s="55"/>
      <c r="L140" s="55"/>
      <c r="M140" s="55"/>
    </row>
    <row r="141" spans="1:13" ht="14.25">
      <c r="A141" s="55"/>
      <c r="B141" s="55"/>
      <c r="C141" s="55"/>
      <c r="D141" s="55"/>
      <c r="E141" s="55"/>
      <c r="F141" s="55"/>
      <c r="G141" s="55"/>
      <c r="H141" s="55"/>
      <c r="I141" s="55"/>
      <c r="J141" s="55"/>
      <c r="K141" s="55"/>
      <c r="L141" s="55"/>
      <c r="M141" s="55"/>
    </row>
    <row r="142" spans="1:13" ht="14.25">
      <c r="A142" s="55"/>
      <c r="B142" s="55"/>
      <c r="C142" s="55"/>
      <c r="D142" s="55"/>
      <c r="E142" s="55"/>
      <c r="F142" s="55"/>
      <c r="G142" s="55"/>
      <c r="H142" s="55"/>
      <c r="I142" s="55"/>
      <c r="J142" s="55"/>
      <c r="K142" s="55"/>
      <c r="L142" s="55"/>
      <c r="M142" s="55"/>
    </row>
    <row r="143" spans="1:13" ht="14.25">
      <c r="A143" s="55"/>
      <c r="B143" s="55"/>
      <c r="C143" s="55"/>
      <c r="D143" s="55"/>
      <c r="E143" s="55"/>
      <c r="F143" s="55"/>
      <c r="G143" s="55"/>
      <c r="H143" s="55"/>
      <c r="I143" s="55"/>
      <c r="J143" s="55"/>
      <c r="K143" s="55"/>
      <c r="L143" s="55"/>
      <c r="M143" s="55"/>
    </row>
    <row r="144" spans="1:13" ht="14.25">
      <c r="A144" s="55"/>
      <c r="B144" s="55"/>
      <c r="C144" s="55"/>
      <c r="D144" s="55"/>
      <c r="E144" s="55"/>
      <c r="F144" s="55"/>
      <c r="G144" s="55"/>
      <c r="H144" s="55"/>
      <c r="I144" s="55"/>
      <c r="J144" s="55"/>
      <c r="K144" s="55"/>
      <c r="L144" s="55"/>
      <c r="M144" s="55"/>
    </row>
    <row r="145" spans="1:13" ht="14.25">
      <c r="A145" s="55"/>
      <c r="B145" s="55"/>
      <c r="C145" s="55"/>
      <c r="D145" s="55"/>
      <c r="E145" s="55"/>
      <c r="F145" s="55"/>
      <c r="G145" s="55"/>
      <c r="H145" s="55"/>
      <c r="I145" s="55"/>
      <c r="J145" s="55"/>
      <c r="K145" s="55"/>
      <c r="L145" s="55"/>
      <c r="M145" s="55"/>
    </row>
    <row r="146" spans="1:13" ht="14.25">
      <c r="A146" s="55"/>
      <c r="B146" s="55"/>
      <c r="C146" s="55"/>
      <c r="D146" s="55"/>
      <c r="E146" s="55"/>
      <c r="F146" s="55"/>
      <c r="G146" s="55"/>
      <c r="H146" s="55"/>
      <c r="I146" s="55"/>
      <c r="J146" s="55"/>
      <c r="K146" s="55"/>
      <c r="L146" s="55"/>
      <c r="M146" s="55"/>
    </row>
    <row r="147" spans="1:13" ht="14.25">
      <c r="A147" s="55"/>
      <c r="B147" s="55"/>
      <c r="C147" s="55"/>
      <c r="D147" s="55"/>
      <c r="E147" s="55"/>
      <c r="F147" s="55"/>
      <c r="G147" s="55"/>
      <c r="H147" s="55"/>
      <c r="I147" s="55"/>
      <c r="J147" s="55"/>
      <c r="K147" s="55"/>
      <c r="L147" s="55"/>
      <c r="M147" s="55"/>
    </row>
    <row r="148" spans="1:13" ht="14.25">
      <c r="A148" s="55"/>
      <c r="B148" s="55"/>
      <c r="C148" s="55"/>
      <c r="D148" s="55"/>
      <c r="E148" s="55"/>
      <c r="F148" s="55"/>
      <c r="G148" s="55"/>
      <c r="H148" s="55"/>
      <c r="I148" s="55"/>
      <c r="J148" s="55"/>
      <c r="K148" s="55"/>
      <c r="L148" s="55"/>
      <c r="M148" s="55"/>
    </row>
    <row r="149" spans="1:13" ht="14.25">
      <c r="A149" s="55"/>
      <c r="B149" s="55"/>
      <c r="C149" s="55"/>
      <c r="D149" s="55"/>
      <c r="E149" s="55"/>
      <c r="F149" s="55"/>
      <c r="G149" s="55"/>
      <c r="H149" s="55"/>
      <c r="I149" s="55"/>
      <c r="J149" s="55"/>
      <c r="K149" s="55"/>
      <c r="L149" s="55"/>
      <c r="M149" s="55"/>
    </row>
    <row r="150" spans="1:13" ht="14.25">
      <c r="A150" s="55"/>
      <c r="B150" s="55"/>
      <c r="C150" s="55"/>
      <c r="D150" s="55"/>
      <c r="E150" s="55"/>
      <c r="F150" s="55"/>
      <c r="G150" s="55"/>
      <c r="H150" s="55"/>
      <c r="I150" s="55"/>
      <c r="J150" s="55"/>
      <c r="K150" s="55"/>
      <c r="L150" s="55"/>
      <c r="M150" s="55"/>
    </row>
    <row r="151" spans="1:13" ht="14.25">
      <c r="A151" s="55"/>
      <c r="B151" s="55"/>
      <c r="C151" s="55"/>
      <c r="D151" s="55"/>
      <c r="E151" s="55"/>
      <c r="F151" s="55"/>
      <c r="G151" s="55"/>
      <c r="H151" s="55"/>
      <c r="I151" s="55"/>
      <c r="J151" s="55"/>
      <c r="K151" s="55"/>
      <c r="L151" s="55"/>
      <c r="M151" s="55"/>
    </row>
    <row r="152" spans="1:13" ht="14.25">
      <c r="A152" s="55"/>
      <c r="B152" s="55"/>
      <c r="C152" s="55"/>
      <c r="D152" s="55"/>
      <c r="E152" s="55"/>
      <c r="F152" s="55"/>
      <c r="G152" s="55"/>
      <c r="H152" s="55"/>
      <c r="I152" s="55"/>
      <c r="J152" s="55"/>
      <c r="K152" s="55"/>
      <c r="L152" s="55"/>
      <c r="M152" s="55"/>
    </row>
    <row r="153" spans="1:13" ht="14.25">
      <c r="A153" s="55"/>
      <c r="B153" s="55"/>
      <c r="C153" s="55"/>
      <c r="D153" s="55"/>
      <c r="E153" s="55"/>
      <c r="F153" s="55"/>
      <c r="G153" s="55"/>
      <c r="H153" s="55"/>
      <c r="I153" s="55"/>
      <c r="J153" s="55"/>
      <c r="K153" s="55"/>
      <c r="L153" s="55"/>
      <c r="M153" s="55"/>
    </row>
    <row r="154" spans="1:13" ht="14.25">
      <c r="A154" s="55"/>
      <c r="B154" s="55"/>
      <c r="C154" s="55"/>
      <c r="D154" s="55"/>
      <c r="E154" s="55"/>
      <c r="F154" s="55"/>
      <c r="G154" s="55"/>
      <c r="H154" s="55"/>
      <c r="I154" s="55"/>
      <c r="J154" s="55"/>
      <c r="K154" s="55"/>
      <c r="L154" s="55"/>
      <c r="M154" s="55"/>
    </row>
    <row r="155" spans="1:13" ht="14.25">
      <c r="A155" s="55"/>
      <c r="B155" s="55"/>
      <c r="C155" s="55"/>
      <c r="D155" s="55"/>
      <c r="E155" s="55"/>
      <c r="F155" s="55"/>
      <c r="G155" s="55"/>
      <c r="H155" s="55"/>
      <c r="I155" s="55"/>
      <c r="J155" s="55"/>
      <c r="K155" s="55"/>
      <c r="L155" s="55"/>
      <c r="M155" s="55"/>
    </row>
    <row r="156" spans="1:13" ht="14.25">
      <c r="A156" s="55"/>
      <c r="B156" s="55"/>
      <c r="C156" s="55"/>
      <c r="D156" s="55"/>
      <c r="E156" s="55"/>
      <c r="F156" s="55"/>
      <c r="G156" s="55"/>
      <c r="H156" s="55"/>
      <c r="I156" s="55"/>
      <c r="J156" s="55"/>
      <c r="K156" s="55"/>
      <c r="L156" s="55"/>
      <c r="M156" s="55"/>
    </row>
    <row r="157" spans="1:13" ht="14.25">
      <c r="A157" s="55"/>
      <c r="B157" s="55"/>
      <c r="C157" s="55"/>
      <c r="D157" s="55"/>
      <c r="E157" s="55"/>
      <c r="F157" s="55"/>
      <c r="G157" s="55"/>
      <c r="H157" s="55"/>
      <c r="I157" s="55"/>
      <c r="J157" s="55"/>
      <c r="K157" s="55"/>
      <c r="L157" s="55"/>
      <c r="M157" s="55"/>
    </row>
    <row r="158" spans="1:13" ht="14.25">
      <c r="A158" s="55"/>
      <c r="B158" s="55"/>
      <c r="C158" s="55"/>
      <c r="D158" s="55"/>
      <c r="E158" s="55"/>
      <c r="F158" s="55"/>
      <c r="G158" s="55"/>
      <c r="H158" s="55"/>
      <c r="I158" s="55"/>
      <c r="J158" s="55"/>
      <c r="K158" s="55"/>
      <c r="L158" s="55"/>
      <c r="M158" s="55"/>
    </row>
    <row r="159" spans="1:13" ht="14.25">
      <c r="A159" s="55"/>
      <c r="B159" s="55"/>
      <c r="C159" s="55"/>
      <c r="D159" s="55"/>
      <c r="E159" s="55"/>
      <c r="F159" s="55"/>
      <c r="G159" s="55"/>
      <c r="H159" s="55"/>
      <c r="I159" s="55"/>
      <c r="J159" s="55"/>
      <c r="K159" s="55"/>
      <c r="L159" s="55"/>
      <c r="M159" s="55"/>
    </row>
    <row r="160" spans="1:13" ht="14.25">
      <c r="A160" s="55"/>
      <c r="B160" s="55"/>
      <c r="C160" s="55"/>
      <c r="D160" s="55"/>
      <c r="E160" s="55"/>
      <c r="F160" s="55"/>
      <c r="G160" s="55"/>
      <c r="H160" s="55"/>
      <c r="I160" s="55"/>
      <c r="J160" s="55"/>
      <c r="K160" s="55"/>
      <c r="L160" s="55"/>
      <c r="M160" s="55"/>
    </row>
    <row r="161" spans="1:13" ht="14.25">
      <c r="A161" s="55"/>
      <c r="B161" s="55"/>
      <c r="C161" s="55"/>
      <c r="D161" s="55"/>
      <c r="E161" s="55"/>
      <c r="F161" s="55"/>
      <c r="G161" s="55"/>
      <c r="H161" s="55"/>
      <c r="I161" s="55"/>
      <c r="J161" s="55"/>
      <c r="K161" s="55"/>
      <c r="L161" s="55"/>
      <c r="M161" s="55"/>
    </row>
    <row r="162" spans="1:13" ht="14.25">
      <c r="A162" s="55"/>
      <c r="B162" s="55"/>
      <c r="C162" s="55"/>
      <c r="D162" s="55"/>
      <c r="E162" s="55"/>
      <c r="F162" s="55"/>
      <c r="G162" s="55"/>
      <c r="H162" s="55"/>
      <c r="I162" s="55"/>
      <c r="J162" s="55"/>
      <c r="K162" s="55"/>
      <c r="L162" s="55"/>
      <c r="M162" s="55"/>
    </row>
    <row r="163" spans="1:13" ht="14.25">
      <c r="A163" s="55"/>
      <c r="B163" s="55"/>
      <c r="C163" s="55"/>
      <c r="D163" s="55"/>
      <c r="E163" s="55"/>
      <c r="F163" s="55"/>
      <c r="G163" s="55"/>
      <c r="H163" s="55"/>
      <c r="I163" s="55"/>
      <c r="J163" s="55"/>
      <c r="K163" s="55"/>
      <c r="L163" s="55"/>
      <c r="M163" s="55"/>
    </row>
    <row r="164" spans="1:13" ht="14.25">
      <c r="A164" s="55"/>
      <c r="B164" s="55"/>
      <c r="C164" s="55"/>
      <c r="D164" s="55"/>
      <c r="E164" s="55"/>
      <c r="F164" s="55"/>
      <c r="G164" s="55"/>
      <c r="H164" s="55"/>
      <c r="I164" s="55"/>
      <c r="J164" s="55"/>
      <c r="K164" s="55"/>
      <c r="L164" s="55"/>
      <c r="M164" s="55"/>
    </row>
    <row r="165" spans="1:13" ht="14.25">
      <c r="A165" s="55"/>
      <c r="B165" s="55"/>
      <c r="C165" s="55"/>
      <c r="D165" s="55"/>
      <c r="E165" s="55"/>
      <c r="F165" s="55"/>
      <c r="G165" s="55"/>
      <c r="H165" s="55"/>
      <c r="I165" s="55"/>
      <c r="J165" s="55"/>
      <c r="K165" s="55"/>
      <c r="L165" s="55"/>
      <c r="M165" s="55"/>
    </row>
    <row r="166" spans="1:13" ht="14.25">
      <c r="A166" s="55"/>
      <c r="B166" s="55"/>
      <c r="C166" s="55"/>
      <c r="D166" s="55"/>
      <c r="E166" s="55"/>
      <c r="F166" s="55"/>
      <c r="G166" s="55"/>
      <c r="H166" s="55"/>
      <c r="I166" s="55"/>
      <c r="J166" s="55"/>
      <c r="K166" s="55"/>
      <c r="L166" s="55"/>
      <c r="M166" s="55"/>
    </row>
    <row r="167" spans="1:13" ht="14.25">
      <c r="A167" s="55"/>
      <c r="B167" s="55"/>
      <c r="C167" s="55"/>
      <c r="D167" s="55"/>
      <c r="E167" s="55"/>
      <c r="F167" s="55"/>
      <c r="G167" s="55"/>
      <c r="H167" s="55"/>
      <c r="I167" s="55"/>
      <c r="J167" s="55"/>
      <c r="K167" s="55"/>
      <c r="L167" s="55"/>
      <c r="M167" s="55"/>
    </row>
    <row r="168" spans="1:13" ht="14.25">
      <c r="A168" s="55"/>
      <c r="B168" s="55"/>
      <c r="C168" s="55"/>
      <c r="D168" s="55"/>
      <c r="E168" s="55"/>
      <c r="F168" s="55"/>
      <c r="G168" s="55"/>
      <c r="H168" s="55"/>
      <c r="I168" s="55"/>
      <c r="J168" s="55"/>
      <c r="K168" s="55"/>
      <c r="L168" s="55"/>
      <c r="M168" s="55"/>
    </row>
    <row r="169" spans="1:13" ht="14.25">
      <c r="A169" s="55"/>
      <c r="B169" s="55"/>
      <c r="C169" s="55"/>
      <c r="D169" s="55"/>
      <c r="E169" s="55"/>
      <c r="F169" s="55"/>
      <c r="G169" s="55"/>
      <c r="H169" s="55"/>
      <c r="I169" s="55"/>
      <c r="J169" s="55"/>
      <c r="K169" s="55"/>
      <c r="L169" s="55"/>
      <c r="M169" s="55"/>
    </row>
    <row r="170" spans="1:13" ht="14.25">
      <c r="A170" s="55"/>
      <c r="B170" s="55"/>
      <c r="C170" s="55"/>
      <c r="D170" s="55"/>
      <c r="E170" s="55"/>
      <c r="F170" s="55"/>
      <c r="G170" s="55"/>
      <c r="H170" s="55"/>
      <c r="I170" s="55"/>
      <c r="J170" s="55"/>
      <c r="K170" s="55"/>
      <c r="L170" s="55"/>
      <c r="M170" s="55"/>
    </row>
    <row r="171" spans="1:13" ht="14.25">
      <c r="A171" s="55"/>
      <c r="B171" s="55"/>
      <c r="C171" s="55"/>
      <c r="D171" s="55"/>
      <c r="E171" s="55"/>
      <c r="F171" s="55"/>
      <c r="G171" s="55"/>
      <c r="H171" s="55"/>
      <c r="I171" s="55"/>
      <c r="J171" s="55"/>
      <c r="K171" s="55"/>
      <c r="L171" s="55"/>
      <c r="M171" s="55"/>
    </row>
    <row r="172" spans="1:13" ht="14.25">
      <c r="A172" s="55"/>
      <c r="B172" s="55"/>
      <c r="C172" s="55"/>
      <c r="D172" s="55"/>
      <c r="E172" s="55"/>
      <c r="F172" s="55"/>
      <c r="G172" s="55"/>
      <c r="H172" s="55"/>
      <c r="I172" s="55"/>
      <c r="J172" s="55"/>
      <c r="K172" s="55"/>
      <c r="L172" s="55"/>
      <c r="M172" s="55"/>
    </row>
    <row r="173" spans="1:13" ht="14.25">
      <c r="A173" s="55"/>
      <c r="B173" s="55"/>
      <c r="C173" s="55"/>
      <c r="D173" s="55"/>
      <c r="E173" s="55"/>
      <c r="F173" s="55"/>
      <c r="G173" s="55"/>
      <c r="H173" s="55"/>
      <c r="I173" s="55"/>
      <c r="J173" s="55"/>
      <c r="K173" s="55"/>
      <c r="L173" s="55"/>
      <c r="M173" s="55"/>
    </row>
    <row r="174" spans="1:13" ht="14.25">
      <c r="A174" s="55"/>
      <c r="B174" s="55"/>
      <c r="C174" s="55"/>
      <c r="D174" s="55"/>
      <c r="E174" s="55"/>
      <c r="F174" s="55"/>
      <c r="G174" s="55"/>
      <c r="H174" s="55"/>
      <c r="I174" s="55"/>
      <c r="J174" s="55"/>
      <c r="K174" s="55"/>
      <c r="L174" s="55"/>
      <c r="M174" s="55"/>
    </row>
    <row r="175" spans="1:13" ht="14.25">
      <c r="A175" s="55"/>
      <c r="B175" s="55"/>
      <c r="C175" s="55"/>
      <c r="D175" s="55"/>
      <c r="E175" s="55"/>
      <c r="F175" s="55"/>
      <c r="G175" s="55"/>
      <c r="H175" s="55"/>
      <c r="I175" s="55"/>
      <c r="J175" s="55"/>
      <c r="K175" s="55"/>
      <c r="L175" s="55"/>
      <c r="M175" s="55"/>
    </row>
    <row r="176" spans="1:13" ht="14.25">
      <c r="A176" s="55"/>
      <c r="B176" s="55"/>
      <c r="C176" s="55"/>
      <c r="D176" s="55"/>
      <c r="E176" s="55"/>
      <c r="F176" s="55"/>
      <c r="G176" s="55"/>
      <c r="H176" s="55"/>
      <c r="I176" s="55"/>
      <c r="J176" s="55"/>
      <c r="K176" s="55"/>
      <c r="L176" s="55"/>
      <c r="M176" s="55"/>
    </row>
    <row r="177" spans="1:13" ht="14.25">
      <c r="A177" s="55"/>
      <c r="B177" s="55"/>
      <c r="C177" s="55"/>
      <c r="D177" s="55"/>
      <c r="E177" s="55"/>
      <c r="F177" s="55"/>
      <c r="G177" s="55"/>
      <c r="H177" s="55"/>
      <c r="I177" s="55"/>
      <c r="J177" s="55"/>
      <c r="K177" s="55"/>
      <c r="L177" s="55"/>
      <c r="M177" s="55"/>
    </row>
    <row r="178" spans="1:13" ht="14.25">
      <c r="A178" s="55"/>
      <c r="B178" s="55"/>
      <c r="C178" s="55"/>
      <c r="D178" s="55"/>
      <c r="E178" s="55"/>
      <c r="F178" s="55"/>
      <c r="G178" s="55"/>
      <c r="H178" s="55"/>
      <c r="I178" s="55"/>
      <c r="J178" s="55"/>
      <c r="K178" s="55"/>
      <c r="L178" s="55"/>
      <c r="M178" s="55"/>
    </row>
    <row r="179" spans="1:13" ht="14.25">
      <c r="A179" s="55"/>
      <c r="B179" s="55"/>
      <c r="C179" s="55"/>
      <c r="D179" s="55"/>
      <c r="E179" s="55"/>
      <c r="F179" s="55"/>
      <c r="G179" s="55"/>
      <c r="H179" s="55"/>
      <c r="I179" s="55"/>
      <c r="J179" s="55"/>
      <c r="K179" s="55"/>
      <c r="L179" s="55"/>
      <c r="M179" s="55"/>
    </row>
    <row r="180" spans="1:13" ht="14.25">
      <c r="A180" s="55"/>
      <c r="B180" s="55"/>
      <c r="C180" s="55"/>
      <c r="D180" s="55"/>
      <c r="E180" s="55"/>
      <c r="F180" s="55"/>
      <c r="G180" s="55"/>
      <c r="H180" s="55"/>
      <c r="I180" s="55"/>
      <c r="J180" s="55"/>
      <c r="K180" s="55"/>
      <c r="L180" s="55"/>
      <c r="M180" s="55"/>
    </row>
    <row r="181" spans="1:13" ht="14.25">
      <c r="A181" s="55"/>
      <c r="B181" s="55"/>
      <c r="C181" s="55"/>
      <c r="D181" s="55"/>
      <c r="E181" s="55"/>
      <c r="F181" s="55"/>
      <c r="G181" s="55"/>
      <c r="H181" s="55"/>
      <c r="I181" s="55"/>
      <c r="J181" s="55"/>
      <c r="K181" s="55"/>
      <c r="L181" s="55"/>
      <c r="M181" s="55"/>
    </row>
    <row r="182" spans="1:13" ht="14.25">
      <c r="A182" s="55"/>
      <c r="B182" s="55"/>
      <c r="C182" s="55"/>
      <c r="D182" s="55"/>
      <c r="E182" s="55"/>
      <c r="F182" s="55"/>
      <c r="G182" s="55"/>
      <c r="H182" s="55"/>
      <c r="I182" s="55"/>
      <c r="J182" s="55"/>
      <c r="K182" s="55"/>
      <c r="L182" s="55"/>
      <c r="M182" s="55"/>
    </row>
    <row r="183" spans="1:13" ht="14.25">
      <c r="A183" s="55"/>
      <c r="B183" s="55"/>
      <c r="C183" s="55"/>
      <c r="D183" s="55"/>
      <c r="E183" s="55"/>
      <c r="F183" s="55"/>
      <c r="G183" s="55"/>
      <c r="H183" s="55"/>
      <c r="I183" s="55"/>
      <c r="J183" s="55"/>
      <c r="K183" s="55"/>
      <c r="L183" s="55"/>
      <c r="M183" s="55"/>
    </row>
    <row r="184" spans="1:13" ht="14.25">
      <c r="A184" s="55"/>
      <c r="B184" s="55"/>
      <c r="C184" s="55"/>
      <c r="D184" s="55"/>
      <c r="E184" s="55"/>
      <c r="F184" s="55"/>
      <c r="G184" s="55"/>
      <c r="H184" s="55"/>
      <c r="I184" s="55"/>
      <c r="J184" s="55"/>
      <c r="K184" s="55"/>
      <c r="L184" s="55"/>
      <c r="M184" s="55"/>
    </row>
    <row r="185" spans="1:13" ht="14.25">
      <c r="A185" s="55"/>
      <c r="B185" s="55"/>
      <c r="C185" s="55"/>
      <c r="D185" s="55"/>
      <c r="E185" s="55"/>
      <c r="F185" s="55"/>
      <c r="G185" s="55"/>
      <c r="H185" s="55"/>
      <c r="I185" s="55"/>
      <c r="J185" s="55"/>
      <c r="K185" s="55"/>
      <c r="L185" s="55"/>
      <c r="M185" s="55"/>
    </row>
    <row r="186" spans="1:13" ht="14.25">
      <c r="A186" s="55"/>
      <c r="B186" s="55"/>
      <c r="C186" s="55"/>
      <c r="D186" s="55"/>
      <c r="E186" s="55"/>
      <c r="F186" s="55"/>
      <c r="G186" s="55"/>
      <c r="H186" s="55"/>
      <c r="I186" s="55"/>
      <c r="J186" s="55"/>
      <c r="K186" s="55"/>
      <c r="L186" s="55"/>
      <c r="M186" s="55"/>
    </row>
    <row r="187" spans="1:13" ht="14.25">
      <c r="A187" s="55"/>
      <c r="B187" s="55"/>
      <c r="C187" s="55"/>
      <c r="D187" s="55"/>
      <c r="E187" s="55"/>
      <c r="F187" s="55"/>
      <c r="G187" s="55"/>
      <c r="H187" s="55"/>
      <c r="I187" s="55"/>
      <c r="J187" s="55"/>
      <c r="K187" s="55"/>
      <c r="L187" s="55"/>
      <c r="M187" s="55"/>
    </row>
    <row r="188" spans="1:13" ht="14.25">
      <c r="A188" s="55"/>
      <c r="B188" s="55"/>
      <c r="C188" s="55"/>
      <c r="D188" s="55"/>
      <c r="E188" s="55"/>
      <c r="F188" s="55"/>
      <c r="G188" s="55"/>
      <c r="H188" s="55"/>
      <c r="I188" s="55"/>
      <c r="J188" s="55"/>
      <c r="K188" s="55"/>
      <c r="L188" s="55"/>
      <c r="M188" s="55"/>
    </row>
    <row r="189" spans="1:13" ht="14.25">
      <c r="A189" s="55"/>
      <c r="B189" s="55"/>
      <c r="C189" s="55"/>
      <c r="D189" s="55"/>
      <c r="E189" s="55"/>
      <c r="F189" s="55"/>
      <c r="G189" s="55"/>
      <c r="H189" s="55"/>
      <c r="I189" s="55"/>
      <c r="J189" s="55"/>
      <c r="K189" s="55"/>
      <c r="L189" s="55"/>
      <c r="M189" s="55"/>
    </row>
    <row r="190" spans="1:13" ht="14.25">
      <c r="A190" s="55"/>
      <c r="B190" s="55"/>
      <c r="C190" s="55"/>
      <c r="D190" s="55"/>
      <c r="E190" s="55"/>
      <c r="F190" s="55"/>
      <c r="G190" s="55"/>
      <c r="H190" s="55"/>
      <c r="I190" s="55"/>
      <c r="J190" s="55"/>
      <c r="K190" s="55"/>
      <c r="L190" s="55"/>
      <c r="M190" s="55"/>
    </row>
    <row r="191" spans="1:13" ht="14.25">
      <c r="A191" s="55"/>
      <c r="B191" s="55"/>
      <c r="C191" s="55"/>
      <c r="D191" s="55"/>
      <c r="E191" s="55"/>
      <c r="F191" s="55"/>
      <c r="G191" s="55"/>
      <c r="H191" s="55"/>
      <c r="I191" s="55"/>
      <c r="J191" s="55"/>
      <c r="K191" s="55"/>
      <c r="L191" s="55"/>
      <c r="M191" s="55"/>
    </row>
    <row r="192" spans="1:13" ht="14.25">
      <c r="A192" s="55"/>
      <c r="B192" s="55"/>
      <c r="C192" s="55"/>
      <c r="D192" s="55"/>
      <c r="E192" s="55"/>
      <c r="F192" s="55"/>
      <c r="G192" s="55"/>
      <c r="H192" s="55"/>
      <c r="I192" s="55"/>
      <c r="J192" s="55"/>
      <c r="K192" s="55"/>
      <c r="L192" s="55"/>
      <c r="M192" s="55"/>
    </row>
    <row r="193" spans="1:13" ht="14.25">
      <c r="A193" s="55"/>
      <c r="B193" s="55"/>
      <c r="C193" s="55"/>
      <c r="D193" s="55"/>
      <c r="E193" s="55"/>
      <c r="F193" s="55"/>
      <c r="G193" s="55"/>
      <c r="H193" s="55"/>
      <c r="I193" s="55"/>
      <c r="J193" s="55"/>
      <c r="K193" s="55"/>
      <c r="L193" s="55"/>
      <c r="M193" s="55"/>
    </row>
    <row r="194" spans="1:13" ht="14.25">
      <c r="A194" s="55"/>
      <c r="B194" s="55"/>
      <c r="C194" s="55"/>
      <c r="D194" s="55"/>
      <c r="E194" s="55"/>
      <c r="F194" s="55"/>
      <c r="G194" s="55"/>
      <c r="H194" s="55"/>
      <c r="I194" s="55"/>
      <c r="J194" s="55"/>
      <c r="K194" s="55"/>
      <c r="L194" s="55"/>
      <c r="M194" s="55"/>
    </row>
    <row r="195" spans="1:13" ht="14.25">
      <c r="A195" s="55"/>
      <c r="B195" s="55"/>
      <c r="C195" s="55"/>
      <c r="D195" s="55"/>
      <c r="E195" s="55"/>
      <c r="F195" s="55"/>
      <c r="G195" s="55"/>
      <c r="H195" s="55"/>
      <c r="I195" s="55"/>
      <c r="J195" s="55"/>
      <c r="K195" s="55"/>
      <c r="L195" s="55"/>
      <c r="M195" s="55"/>
    </row>
    <row r="196" spans="1:13" ht="14.25">
      <c r="A196" s="55"/>
      <c r="B196" s="55"/>
      <c r="C196" s="55"/>
      <c r="D196" s="55"/>
      <c r="E196" s="55"/>
      <c r="F196" s="55"/>
      <c r="G196" s="55"/>
      <c r="H196" s="55"/>
      <c r="I196" s="55"/>
      <c r="J196" s="55"/>
      <c r="K196" s="55"/>
      <c r="L196" s="55"/>
      <c r="M196" s="55"/>
    </row>
    <row r="197" spans="1:13" ht="14.25">
      <c r="A197" s="55"/>
      <c r="B197" s="55"/>
      <c r="C197" s="55"/>
      <c r="D197" s="55"/>
      <c r="E197" s="55"/>
      <c r="F197" s="55"/>
      <c r="G197" s="55"/>
      <c r="H197" s="55"/>
      <c r="I197" s="55"/>
      <c r="J197" s="55"/>
      <c r="K197" s="55"/>
      <c r="L197" s="55"/>
      <c r="M197" s="55"/>
    </row>
    <row r="198" spans="1:13" ht="14.25">
      <c r="A198" s="55"/>
      <c r="B198" s="55"/>
      <c r="C198" s="55"/>
      <c r="D198" s="55"/>
      <c r="E198" s="55"/>
      <c r="F198" s="55"/>
      <c r="G198" s="55"/>
      <c r="H198" s="55"/>
      <c r="I198" s="55"/>
      <c r="J198" s="55"/>
      <c r="K198" s="55"/>
      <c r="L198" s="55"/>
      <c r="M198" s="55"/>
    </row>
    <row r="199" spans="1:13" ht="14.25">
      <c r="A199" s="55"/>
      <c r="B199" s="55"/>
      <c r="C199" s="55"/>
      <c r="D199" s="55"/>
      <c r="E199" s="55"/>
      <c r="F199" s="55"/>
      <c r="G199" s="55"/>
      <c r="H199" s="55"/>
      <c r="I199" s="55"/>
      <c r="J199" s="55"/>
      <c r="K199" s="55"/>
      <c r="L199" s="55"/>
      <c r="M199" s="55"/>
    </row>
    <row r="200" spans="1:13" ht="14.25">
      <c r="A200" s="55"/>
      <c r="B200" s="55"/>
      <c r="C200" s="55"/>
      <c r="D200" s="55"/>
      <c r="E200" s="55"/>
      <c r="F200" s="55"/>
      <c r="G200" s="55"/>
      <c r="H200" s="55"/>
      <c r="I200" s="55"/>
      <c r="J200" s="55"/>
      <c r="K200" s="55"/>
      <c r="L200" s="55"/>
      <c r="M200" s="55"/>
    </row>
    <row r="201" spans="1:13" ht="14.25">
      <c r="A201" s="55"/>
      <c r="B201" s="55"/>
      <c r="C201" s="55"/>
      <c r="D201" s="55"/>
      <c r="E201" s="55"/>
      <c r="F201" s="55"/>
      <c r="G201" s="55"/>
      <c r="H201" s="55"/>
      <c r="I201" s="55"/>
      <c r="J201" s="55"/>
      <c r="K201" s="55"/>
      <c r="L201" s="55"/>
      <c r="M201" s="55"/>
    </row>
    <row r="202" spans="1:13" ht="14.25">
      <c r="A202" s="55"/>
      <c r="B202" s="55"/>
      <c r="C202" s="55"/>
      <c r="D202" s="55"/>
      <c r="E202" s="55"/>
      <c r="F202" s="55"/>
      <c r="G202" s="55"/>
      <c r="H202" s="55"/>
      <c r="I202" s="55"/>
      <c r="J202" s="55"/>
      <c r="K202" s="55"/>
      <c r="L202" s="55"/>
      <c r="M202" s="55"/>
    </row>
    <row r="203" spans="1:13" ht="14.25">
      <c r="A203" s="55"/>
      <c r="B203" s="55"/>
      <c r="C203" s="55"/>
      <c r="D203" s="55"/>
      <c r="E203" s="55"/>
      <c r="F203" s="55"/>
      <c r="G203" s="55"/>
      <c r="H203" s="55"/>
      <c r="I203" s="55"/>
      <c r="J203" s="55"/>
      <c r="K203" s="55"/>
      <c r="L203" s="55"/>
      <c r="M203" s="55"/>
    </row>
    <row r="204" spans="1:13" ht="14.25">
      <c r="A204" s="55"/>
      <c r="B204" s="55"/>
      <c r="C204" s="55"/>
      <c r="D204" s="55"/>
      <c r="E204" s="55"/>
      <c r="F204" s="55"/>
      <c r="G204" s="55"/>
      <c r="H204" s="55"/>
      <c r="I204" s="55"/>
      <c r="J204" s="55"/>
      <c r="K204" s="55"/>
      <c r="L204" s="55"/>
      <c r="M204" s="55"/>
    </row>
    <row r="205" spans="1:13" ht="14.25">
      <c r="A205" s="55"/>
      <c r="B205" s="55"/>
      <c r="C205" s="55"/>
      <c r="D205" s="55"/>
      <c r="E205" s="55"/>
      <c r="F205" s="55"/>
      <c r="G205" s="55"/>
      <c r="H205" s="55"/>
      <c r="I205" s="55"/>
      <c r="J205" s="55"/>
      <c r="K205" s="55"/>
      <c r="L205" s="55"/>
      <c r="M205" s="55"/>
    </row>
    <row r="206" spans="1:13" ht="14.25">
      <c r="A206" s="55"/>
      <c r="B206" s="55"/>
      <c r="C206" s="55"/>
      <c r="D206" s="55"/>
      <c r="E206" s="55"/>
      <c r="F206" s="55"/>
      <c r="G206" s="55"/>
      <c r="H206" s="55"/>
      <c r="I206" s="55"/>
      <c r="J206" s="55"/>
      <c r="K206" s="55"/>
      <c r="L206" s="55"/>
      <c r="M206" s="55"/>
    </row>
    <row r="207" spans="1:13" ht="14.25">
      <c r="A207" s="55"/>
      <c r="B207" s="55"/>
      <c r="C207" s="55"/>
      <c r="D207" s="55"/>
      <c r="E207" s="55"/>
      <c r="F207" s="55"/>
      <c r="G207" s="55"/>
      <c r="H207" s="55"/>
      <c r="I207" s="55"/>
      <c r="J207" s="55"/>
      <c r="K207" s="55"/>
      <c r="L207" s="55"/>
      <c r="M207" s="55"/>
    </row>
    <row r="208" spans="1:13" ht="14.25">
      <c r="A208" s="55"/>
      <c r="B208" s="55"/>
      <c r="C208" s="55"/>
      <c r="D208" s="55"/>
      <c r="E208" s="55"/>
      <c r="F208" s="55"/>
      <c r="G208" s="55"/>
      <c r="H208" s="55"/>
      <c r="I208" s="55"/>
      <c r="J208" s="55"/>
      <c r="K208" s="55"/>
      <c r="L208" s="55"/>
      <c r="M208" s="55"/>
    </row>
    <row r="209" spans="1:13" ht="14.25">
      <c r="A209" s="55"/>
      <c r="B209" s="55"/>
      <c r="C209" s="55"/>
      <c r="D209" s="55"/>
      <c r="E209" s="55"/>
      <c r="F209" s="55"/>
      <c r="G209" s="55"/>
      <c r="H209" s="55"/>
      <c r="I209" s="55"/>
      <c r="J209" s="55"/>
      <c r="K209" s="55"/>
      <c r="L209" s="55"/>
      <c r="M209" s="55"/>
    </row>
    <row r="210" spans="1:13" ht="14.25">
      <c r="A210" s="55"/>
      <c r="B210" s="55"/>
      <c r="C210" s="55"/>
      <c r="D210" s="55"/>
      <c r="E210" s="55"/>
      <c r="F210" s="55"/>
      <c r="G210" s="55"/>
      <c r="H210" s="55"/>
      <c r="I210" s="55"/>
      <c r="J210" s="55"/>
      <c r="K210" s="55"/>
      <c r="L210" s="55"/>
      <c r="M210" s="55"/>
    </row>
    <row r="211" spans="1:13" ht="14.25">
      <c r="A211" s="55"/>
      <c r="B211" s="55"/>
      <c r="C211" s="55"/>
      <c r="D211" s="55"/>
      <c r="E211" s="55"/>
      <c r="F211" s="55"/>
      <c r="G211" s="55"/>
      <c r="H211" s="55"/>
      <c r="I211" s="55"/>
      <c r="J211" s="55"/>
      <c r="K211" s="55"/>
      <c r="L211" s="55"/>
      <c r="M211" s="55"/>
    </row>
    <row r="212" spans="1:13" ht="14.25">
      <c r="A212" s="55"/>
      <c r="B212" s="55"/>
      <c r="C212" s="55"/>
      <c r="D212" s="55"/>
      <c r="E212" s="55"/>
      <c r="F212" s="55"/>
      <c r="G212" s="55"/>
      <c r="H212" s="55"/>
      <c r="I212" s="55"/>
      <c r="J212" s="55"/>
      <c r="K212" s="55"/>
      <c r="L212" s="55"/>
      <c r="M212" s="55"/>
    </row>
    <row r="213" spans="1:13" ht="14.25">
      <c r="A213" s="55"/>
      <c r="B213" s="55"/>
      <c r="C213" s="55"/>
      <c r="D213" s="55"/>
      <c r="E213" s="55"/>
      <c r="F213" s="55"/>
      <c r="G213" s="55"/>
      <c r="H213" s="55"/>
      <c r="I213" s="55"/>
      <c r="J213" s="55"/>
      <c r="K213" s="55"/>
      <c r="L213" s="55"/>
      <c r="M213" s="55"/>
    </row>
    <row r="214" spans="1:13" ht="14.25">
      <c r="A214" s="55"/>
      <c r="B214" s="55"/>
      <c r="C214" s="55"/>
      <c r="D214" s="55"/>
      <c r="E214" s="55"/>
      <c r="F214" s="55"/>
      <c r="G214" s="55"/>
      <c r="H214" s="55"/>
      <c r="I214" s="55"/>
      <c r="J214" s="55"/>
      <c r="K214" s="55"/>
      <c r="L214" s="55"/>
      <c r="M214" s="55"/>
    </row>
    <row r="215" spans="1:13" ht="14.25">
      <c r="A215" s="55"/>
      <c r="B215" s="55"/>
      <c r="C215" s="55"/>
      <c r="D215" s="55"/>
      <c r="E215" s="55"/>
      <c r="F215" s="55"/>
      <c r="G215" s="55"/>
      <c r="H215" s="55"/>
      <c r="I215" s="55"/>
      <c r="J215" s="55"/>
      <c r="K215" s="55"/>
      <c r="L215" s="55"/>
      <c r="M215" s="55"/>
    </row>
    <row r="216" spans="1:13" ht="14.25">
      <c r="A216" s="55"/>
      <c r="B216" s="55"/>
      <c r="C216" s="55"/>
      <c r="D216" s="55"/>
      <c r="E216" s="55"/>
      <c r="F216" s="55"/>
      <c r="G216" s="55"/>
      <c r="H216" s="55"/>
      <c r="I216" s="55"/>
      <c r="J216" s="55"/>
      <c r="K216" s="55"/>
      <c r="L216" s="55"/>
      <c r="M216" s="55"/>
    </row>
    <row r="217" spans="1:13" ht="14.25">
      <c r="A217" s="55"/>
      <c r="B217" s="55"/>
      <c r="C217" s="55"/>
      <c r="D217" s="55"/>
      <c r="E217" s="55"/>
      <c r="F217" s="55"/>
      <c r="G217" s="55"/>
      <c r="H217" s="55"/>
      <c r="I217" s="55"/>
      <c r="J217" s="55"/>
      <c r="K217" s="55"/>
      <c r="L217" s="55"/>
      <c r="M217" s="55"/>
    </row>
    <row r="218" spans="1:13" ht="14.25">
      <c r="A218" s="55"/>
      <c r="B218" s="55"/>
      <c r="C218" s="55"/>
      <c r="D218" s="55"/>
      <c r="E218" s="55"/>
      <c r="F218" s="55"/>
      <c r="G218" s="55"/>
      <c r="H218" s="55"/>
      <c r="I218" s="55"/>
      <c r="J218" s="55"/>
      <c r="K218" s="55"/>
      <c r="L218" s="55"/>
      <c r="M218" s="55"/>
    </row>
    <row r="219" spans="1:13" ht="14.25">
      <c r="A219" s="55"/>
      <c r="B219" s="55"/>
      <c r="C219" s="55"/>
      <c r="D219" s="55"/>
      <c r="E219" s="55"/>
      <c r="F219" s="55"/>
      <c r="G219" s="55"/>
      <c r="H219" s="55"/>
      <c r="I219" s="55"/>
      <c r="J219" s="55"/>
      <c r="K219" s="55"/>
      <c r="L219" s="55"/>
      <c r="M219" s="55"/>
    </row>
    <row r="220" spans="1:13" ht="14.25">
      <c r="A220" s="55"/>
      <c r="B220" s="55"/>
      <c r="C220" s="55"/>
      <c r="D220" s="55"/>
      <c r="E220" s="55"/>
      <c r="F220" s="55"/>
      <c r="G220" s="55"/>
      <c r="H220" s="55"/>
      <c r="I220" s="55"/>
      <c r="J220" s="55"/>
      <c r="K220" s="55"/>
      <c r="L220" s="55"/>
      <c r="M220" s="55"/>
    </row>
    <row r="221" spans="1:13" ht="14.25">
      <c r="A221" s="55"/>
      <c r="B221" s="55"/>
      <c r="C221" s="55"/>
      <c r="D221" s="55"/>
      <c r="E221" s="55"/>
      <c r="F221" s="55"/>
      <c r="G221" s="55"/>
      <c r="H221" s="55"/>
      <c r="I221" s="55"/>
      <c r="J221" s="55"/>
      <c r="K221" s="55"/>
      <c r="L221" s="55"/>
      <c r="M221" s="55"/>
    </row>
    <row r="222" spans="1:13" ht="14.25">
      <c r="A222" s="55"/>
      <c r="B222" s="55"/>
      <c r="C222" s="55"/>
      <c r="D222" s="55"/>
      <c r="E222" s="55"/>
      <c r="F222" s="55"/>
      <c r="G222" s="55"/>
      <c r="H222" s="55"/>
      <c r="I222" s="55"/>
      <c r="J222" s="55"/>
      <c r="K222" s="55"/>
      <c r="L222" s="55"/>
      <c r="M222" s="55"/>
    </row>
    <row r="223" spans="1:13" ht="14.25">
      <c r="A223" s="55"/>
      <c r="B223" s="55"/>
      <c r="C223" s="55"/>
      <c r="D223" s="55"/>
      <c r="E223" s="55"/>
      <c r="F223" s="55"/>
      <c r="G223" s="55"/>
      <c r="H223" s="55"/>
      <c r="I223" s="55"/>
      <c r="J223" s="55"/>
      <c r="K223" s="55"/>
      <c r="L223" s="55"/>
      <c r="M223" s="55"/>
    </row>
    <row r="224" spans="1:13" ht="14.25">
      <c r="A224" s="55"/>
      <c r="B224" s="55"/>
      <c r="C224" s="55"/>
      <c r="D224" s="55"/>
      <c r="E224" s="55"/>
      <c r="F224" s="55"/>
      <c r="G224" s="55"/>
      <c r="H224" s="55"/>
      <c r="I224" s="55"/>
      <c r="J224" s="55"/>
      <c r="K224" s="55"/>
      <c r="L224" s="55"/>
      <c r="M224" s="55"/>
    </row>
    <row r="225" spans="1:13" ht="14.25">
      <c r="A225" s="55"/>
      <c r="B225" s="55"/>
      <c r="C225" s="55"/>
      <c r="D225" s="55"/>
      <c r="E225" s="55"/>
      <c r="F225" s="55"/>
      <c r="G225" s="55"/>
      <c r="H225" s="55"/>
      <c r="I225" s="55"/>
      <c r="J225" s="55"/>
      <c r="K225" s="55"/>
      <c r="L225" s="55"/>
      <c r="M225" s="55"/>
    </row>
    <row r="226" spans="1:13" ht="14.25">
      <c r="A226" s="55"/>
      <c r="B226" s="55"/>
      <c r="C226" s="55"/>
      <c r="D226" s="55"/>
      <c r="E226" s="55"/>
      <c r="F226" s="55"/>
      <c r="G226" s="55"/>
      <c r="H226" s="55"/>
      <c r="I226" s="55"/>
      <c r="J226" s="55"/>
      <c r="K226" s="55"/>
      <c r="L226" s="55"/>
      <c r="M226" s="55"/>
    </row>
    <row r="227" spans="1:13" ht="14.25">
      <c r="A227" s="55"/>
      <c r="B227" s="55"/>
      <c r="C227" s="55"/>
      <c r="D227" s="55"/>
      <c r="E227" s="55"/>
      <c r="F227" s="55"/>
      <c r="G227" s="55"/>
      <c r="H227" s="55"/>
      <c r="I227" s="55"/>
      <c r="J227" s="55"/>
      <c r="K227" s="55"/>
      <c r="L227" s="55"/>
      <c r="M227" s="55"/>
    </row>
    <row r="228" spans="1:13" ht="14.25">
      <c r="A228" s="55"/>
      <c r="B228" s="55"/>
      <c r="C228" s="55"/>
      <c r="D228" s="55"/>
      <c r="E228" s="55"/>
      <c r="F228" s="55"/>
      <c r="G228" s="55"/>
      <c r="H228" s="55"/>
      <c r="I228" s="55"/>
      <c r="J228" s="55"/>
      <c r="K228" s="55"/>
      <c r="L228" s="55"/>
      <c r="M228" s="55"/>
    </row>
    <row r="229" spans="1:13" ht="14.25">
      <c r="A229" s="55"/>
      <c r="B229" s="55"/>
      <c r="C229" s="55"/>
      <c r="D229" s="55"/>
      <c r="E229" s="55"/>
      <c r="F229" s="55"/>
      <c r="G229" s="55"/>
      <c r="H229" s="55"/>
      <c r="I229" s="55"/>
      <c r="J229" s="55"/>
      <c r="K229" s="55"/>
      <c r="L229" s="55"/>
      <c r="M229" s="55"/>
    </row>
    <row r="230" spans="1:13" ht="14.25">
      <c r="A230" s="55"/>
      <c r="B230" s="55"/>
      <c r="C230" s="55"/>
      <c r="D230" s="55"/>
      <c r="E230" s="55"/>
      <c r="F230" s="55"/>
      <c r="G230" s="55"/>
      <c r="H230" s="55"/>
      <c r="I230" s="55"/>
      <c r="J230" s="55"/>
      <c r="K230" s="55"/>
      <c r="L230" s="55"/>
      <c r="M230" s="55"/>
    </row>
    <row r="231" spans="1:13" ht="14.25">
      <c r="A231" s="55"/>
      <c r="B231" s="55"/>
      <c r="C231" s="55"/>
      <c r="D231" s="55"/>
      <c r="E231" s="55"/>
      <c r="F231" s="55"/>
      <c r="G231" s="55"/>
      <c r="H231" s="55"/>
      <c r="I231" s="55"/>
      <c r="J231" s="55"/>
      <c r="K231" s="55"/>
      <c r="L231" s="55"/>
      <c r="M231" s="55"/>
    </row>
    <row r="232" spans="1:13" ht="14.25">
      <c r="A232" s="55"/>
      <c r="B232" s="55"/>
      <c r="C232" s="55"/>
      <c r="D232" s="55"/>
      <c r="E232" s="55"/>
      <c r="F232" s="55"/>
      <c r="G232" s="55"/>
      <c r="H232" s="55"/>
      <c r="I232" s="55"/>
      <c r="J232" s="55"/>
      <c r="K232" s="55"/>
      <c r="L232" s="55"/>
      <c r="M232" s="55"/>
    </row>
    <row r="233" spans="1:13" ht="14.25">
      <c r="A233" s="55"/>
      <c r="B233" s="55"/>
      <c r="C233" s="55"/>
      <c r="D233" s="55"/>
      <c r="E233" s="55"/>
      <c r="F233" s="55"/>
      <c r="G233" s="55"/>
      <c r="H233" s="55"/>
      <c r="I233" s="55"/>
      <c r="J233" s="55"/>
      <c r="K233" s="55"/>
      <c r="L233" s="55"/>
      <c r="M233" s="55"/>
    </row>
    <row r="234" spans="1:13" ht="14.25">
      <c r="A234" s="55"/>
      <c r="B234" s="55"/>
      <c r="C234" s="55"/>
      <c r="D234" s="55"/>
      <c r="E234" s="55"/>
      <c r="F234" s="55"/>
      <c r="G234" s="55"/>
      <c r="H234" s="55"/>
      <c r="I234" s="55"/>
      <c r="J234" s="55"/>
      <c r="K234" s="55"/>
      <c r="L234" s="55"/>
      <c r="M234" s="55"/>
    </row>
    <row r="235" spans="1:13" ht="14.25">
      <c r="A235" s="55"/>
      <c r="B235" s="55"/>
      <c r="C235" s="55"/>
      <c r="D235" s="55"/>
      <c r="E235" s="55"/>
      <c r="F235" s="55"/>
      <c r="G235" s="55"/>
      <c r="H235" s="55"/>
      <c r="I235" s="55"/>
      <c r="J235" s="55"/>
      <c r="K235" s="55"/>
      <c r="L235" s="55"/>
      <c r="M235" s="55"/>
    </row>
    <row r="236" spans="1:13" ht="14.25">
      <c r="A236" s="55"/>
      <c r="B236" s="55"/>
      <c r="C236" s="55"/>
      <c r="D236" s="55"/>
      <c r="E236" s="55"/>
      <c r="F236" s="55"/>
      <c r="G236" s="55"/>
      <c r="H236" s="55"/>
      <c r="I236" s="55"/>
      <c r="J236" s="55"/>
      <c r="K236" s="55"/>
      <c r="L236" s="55"/>
      <c r="M236" s="55"/>
    </row>
    <row r="237" spans="1:13" ht="14.25">
      <c r="A237" s="55"/>
      <c r="B237" s="55"/>
      <c r="C237" s="55"/>
      <c r="D237" s="55"/>
      <c r="E237" s="55"/>
      <c r="F237" s="55"/>
      <c r="G237" s="55"/>
      <c r="H237" s="55"/>
      <c r="I237" s="55"/>
      <c r="J237" s="55"/>
      <c r="K237" s="55"/>
      <c r="L237" s="55"/>
      <c r="M237" s="55"/>
    </row>
    <row r="238" spans="1:13" ht="14.25">
      <c r="A238" s="55"/>
      <c r="B238" s="55"/>
      <c r="C238" s="55"/>
      <c r="D238" s="55"/>
      <c r="E238" s="55"/>
      <c r="F238" s="55"/>
      <c r="G238" s="55"/>
      <c r="H238" s="55"/>
      <c r="I238" s="55"/>
      <c r="J238" s="55"/>
      <c r="K238" s="55"/>
      <c r="L238" s="55"/>
      <c r="M238" s="55"/>
    </row>
    <row r="239" spans="1:13" ht="14.25">
      <c r="A239" s="55"/>
      <c r="B239" s="55"/>
      <c r="C239" s="55"/>
      <c r="D239" s="55"/>
      <c r="E239" s="55"/>
      <c r="F239" s="55"/>
      <c r="G239" s="55"/>
      <c r="H239" s="55"/>
      <c r="I239" s="55"/>
      <c r="J239" s="55"/>
      <c r="K239" s="55"/>
      <c r="L239" s="55"/>
      <c r="M239" s="55"/>
    </row>
    <row r="240" spans="1:13" ht="14.25">
      <c r="A240" s="55"/>
      <c r="B240" s="55"/>
      <c r="C240" s="55"/>
      <c r="D240" s="55"/>
      <c r="E240" s="55"/>
      <c r="F240" s="55"/>
      <c r="G240" s="55"/>
      <c r="H240" s="55"/>
      <c r="I240" s="55"/>
      <c r="J240" s="55"/>
      <c r="K240" s="55"/>
      <c r="L240" s="55"/>
      <c r="M240" s="55"/>
    </row>
    <row r="241" spans="1:13" ht="14.25">
      <c r="A241" s="55"/>
      <c r="B241" s="55"/>
      <c r="C241" s="55"/>
      <c r="D241" s="55"/>
      <c r="E241" s="55"/>
      <c r="F241" s="55"/>
      <c r="G241" s="55"/>
      <c r="H241" s="55"/>
      <c r="I241" s="55"/>
      <c r="J241" s="55"/>
      <c r="K241" s="55"/>
      <c r="L241" s="55"/>
      <c r="M241" s="55"/>
    </row>
    <row r="242" spans="1:13" ht="14.25">
      <c r="A242" s="55"/>
      <c r="B242" s="55"/>
      <c r="C242" s="55"/>
      <c r="D242" s="55"/>
      <c r="E242" s="55"/>
      <c r="F242" s="55"/>
      <c r="G242" s="55"/>
      <c r="H242" s="55"/>
      <c r="I242" s="55"/>
      <c r="J242" s="55"/>
      <c r="K242" s="55"/>
      <c r="L242" s="55"/>
      <c r="M242" s="55"/>
    </row>
    <row r="243" spans="1:13" ht="14.25">
      <c r="A243" s="55"/>
      <c r="B243" s="55"/>
      <c r="C243" s="55"/>
      <c r="D243" s="55"/>
      <c r="E243" s="55"/>
      <c r="F243" s="55"/>
      <c r="G243" s="55"/>
      <c r="H243" s="55"/>
      <c r="I243" s="55"/>
      <c r="J243" s="55"/>
      <c r="K243" s="55"/>
      <c r="L243" s="55"/>
      <c r="M243" s="55"/>
    </row>
    <row r="244" spans="1:13" ht="14.25">
      <c r="A244" s="55"/>
      <c r="B244" s="55"/>
      <c r="C244" s="55"/>
      <c r="D244" s="55"/>
      <c r="E244" s="55"/>
      <c r="F244" s="55"/>
      <c r="G244" s="55"/>
      <c r="H244" s="55"/>
      <c r="I244" s="55"/>
      <c r="J244" s="55"/>
      <c r="K244" s="55"/>
      <c r="L244" s="55"/>
      <c r="M244" s="55"/>
    </row>
    <row r="245" spans="1:13" ht="14.25">
      <c r="A245" s="55"/>
      <c r="B245" s="55"/>
      <c r="C245" s="55"/>
      <c r="D245" s="55"/>
      <c r="E245" s="55"/>
      <c r="F245" s="55"/>
      <c r="G245" s="55"/>
      <c r="H245" s="55"/>
      <c r="I245" s="55"/>
      <c r="J245" s="55"/>
      <c r="K245" s="55"/>
      <c r="L245" s="55"/>
      <c r="M245" s="55"/>
    </row>
    <row r="246" spans="1:13" ht="14.25">
      <c r="A246" s="55"/>
      <c r="B246" s="55"/>
      <c r="C246" s="55"/>
      <c r="D246" s="55"/>
      <c r="E246" s="55"/>
      <c r="F246" s="55"/>
      <c r="G246" s="55"/>
      <c r="H246" s="55"/>
      <c r="I246" s="55"/>
      <c r="J246" s="55"/>
      <c r="K246" s="55"/>
      <c r="L246" s="55"/>
      <c r="M246" s="55"/>
    </row>
    <row r="247" spans="1:13" ht="14.25">
      <c r="A247" s="55"/>
      <c r="B247" s="55"/>
      <c r="C247" s="55"/>
      <c r="D247" s="55"/>
      <c r="E247" s="55"/>
      <c r="F247" s="55"/>
      <c r="G247" s="55"/>
      <c r="H247" s="55"/>
      <c r="I247" s="55"/>
      <c r="J247" s="55"/>
      <c r="K247" s="55"/>
      <c r="L247" s="55"/>
      <c r="M247" s="55"/>
    </row>
    <row r="248" spans="1:13" ht="14.25">
      <c r="A248" s="55"/>
      <c r="B248" s="55"/>
      <c r="C248" s="55"/>
      <c r="D248" s="55"/>
      <c r="E248" s="55"/>
      <c r="F248" s="55"/>
      <c r="G248" s="55"/>
      <c r="H248" s="55"/>
      <c r="I248" s="55"/>
      <c r="J248" s="55"/>
      <c r="K248" s="55"/>
      <c r="L248" s="55"/>
      <c r="M248" s="55"/>
    </row>
    <row r="249" spans="1:13" ht="14.25">
      <c r="A249" s="55"/>
      <c r="B249" s="55"/>
      <c r="C249" s="55"/>
      <c r="D249" s="55"/>
      <c r="E249" s="55"/>
      <c r="F249" s="55"/>
      <c r="G249" s="55"/>
      <c r="H249" s="55"/>
      <c r="I249" s="55"/>
      <c r="J249" s="55"/>
      <c r="K249" s="55"/>
      <c r="L249" s="55"/>
      <c r="M249" s="55"/>
    </row>
    <row r="250" spans="1:13" ht="14.25">
      <c r="A250" s="55"/>
      <c r="B250" s="55"/>
      <c r="C250" s="55"/>
      <c r="D250" s="55"/>
      <c r="E250" s="55"/>
      <c r="F250" s="55"/>
      <c r="G250" s="55"/>
      <c r="H250" s="55"/>
      <c r="I250" s="55"/>
      <c r="J250" s="55"/>
      <c r="K250" s="55"/>
      <c r="L250" s="55"/>
      <c r="M250" s="55"/>
    </row>
    <row r="251" spans="1:13" ht="14.25">
      <c r="A251" s="55"/>
      <c r="B251" s="55"/>
      <c r="C251" s="55"/>
      <c r="D251" s="55"/>
      <c r="E251" s="55"/>
      <c r="F251" s="55"/>
      <c r="G251" s="55"/>
      <c r="H251" s="55"/>
      <c r="I251" s="55"/>
      <c r="J251" s="55"/>
      <c r="K251" s="55"/>
      <c r="L251" s="55"/>
      <c r="M251" s="55"/>
    </row>
    <row r="252" spans="1:13" ht="14.25">
      <c r="A252" s="55"/>
      <c r="B252" s="55"/>
      <c r="C252" s="55"/>
      <c r="D252" s="55"/>
      <c r="E252" s="55"/>
      <c r="F252" s="55"/>
      <c r="G252" s="55"/>
      <c r="H252" s="55"/>
      <c r="I252" s="55"/>
      <c r="J252" s="55"/>
      <c r="K252" s="55"/>
      <c r="L252" s="55"/>
      <c r="M252" s="55"/>
    </row>
    <row r="253" spans="1:13" ht="14.25">
      <c r="A253" s="55"/>
      <c r="B253" s="55"/>
      <c r="C253" s="55"/>
      <c r="D253" s="55"/>
      <c r="E253" s="55"/>
      <c r="F253" s="55"/>
      <c r="G253" s="55"/>
      <c r="H253" s="55"/>
      <c r="I253" s="55"/>
      <c r="J253" s="55"/>
      <c r="K253" s="55"/>
      <c r="L253" s="55"/>
      <c r="M253" s="55"/>
    </row>
    <row r="254" spans="1:13" ht="14.25">
      <c r="A254" s="55"/>
      <c r="B254" s="55"/>
      <c r="C254" s="55"/>
      <c r="D254" s="55"/>
      <c r="E254" s="55"/>
      <c r="F254" s="55"/>
      <c r="G254" s="55"/>
      <c r="H254" s="55"/>
      <c r="I254" s="55"/>
      <c r="J254" s="55"/>
      <c r="K254" s="55"/>
      <c r="L254" s="55"/>
      <c r="M254" s="55"/>
    </row>
    <row r="255" spans="1:13" ht="14.25">
      <c r="A255" s="55"/>
      <c r="B255" s="55"/>
      <c r="C255" s="55"/>
      <c r="D255" s="55"/>
      <c r="E255" s="55"/>
      <c r="F255" s="55"/>
      <c r="G255" s="55"/>
      <c r="H255" s="55"/>
      <c r="I255" s="55"/>
      <c r="J255" s="55"/>
      <c r="K255" s="55"/>
      <c r="L255" s="55"/>
      <c r="M255" s="55"/>
    </row>
    <row r="256" spans="1:13" ht="14.25">
      <c r="A256" s="55"/>
      <c r="B256" s="55"/>
      <c r="C256" s="55"/>
      <c r="D256" s="55"/>
      <c r="E256" s="55"/>
      <c r="F256" s="55"/>
      <c r="G256" s="55"/>
      <c r="H256" s="55"/>
      <c r="I256" s="55"/>
      <c r="J256" s="55"/>
      <c r="K256" s="55"/>
      <c r="L256" s="55"/>
      <c r="M256" s="55"/>
    </row>
    <row r="257" spans="1:13" ht="14.25">
      <c r="A257" s="55"/>
      <c r="B257" s="55"/>
      <c r="C257" s="55"/>
      <c r="D257" s="55"/>
      <c r="E257" s="55"/>
      <c r="F257" s="55"/>
      <c r="G257" s="55"/>
      <c r="H257" s="55"/>
      <c r="I257" s="55"/>
      <c r="J257" s="55"/>
      <c r="K257" s="55"/>
      <c r="L257" s="55"/>
      <c r="M257" s="55"/>
    </row>
    <row r="258" spans="1:13" ht="14.25">
      <c r="A258" s="55"/>
      <c r="B258" s="55"/>
      <c r="C258" s="55"/>
      <c r="D258" s="55"/>
      <c r="E258" s="55"/>
      <c r="F258" s="55"/>
      <c r="G258" s="55"/>
      <c r="H258" s="55"/>
      <c r="I258" s="55"/>
      <c r="J258" s="55"/>
      <c r="K258" s="55"/>
      <c r="L258" s="55"/>
      <c r="M258" s="55"/>
    </row>
    <row r="259" spans="1:13" ht="14.25">
      <c r="A259" s="55"/>
      <c r="B259" s="55"/>
      <c r="C259" s="55"/>
      <c r="D259" s="55"/>
      <c r="E259" s="55"/>
      <c r="F259" s="55"/>
      <c r="G259" s="55"/>
      <c r="H259" s="55"/>
      <c r="I259" s="55"/>
      <c r="J259" s="55"/>
      <c r="K259" s="55"/>
      <c r="L259" s="55"/>
      <c r="M259" s="55"/>
    </row>
    <row r="260" spans="1:13" ht="14.25">
      <c r="A260" s="55"/>
      <c r="B260" s="55"/>
      <c r="C260" s="55"/>
      <c r="D260" s="55"/>
      <c r="E260" s="55"/>
      <c r="F260" s="55"/>
      <c r="G260" s="55"/>
      <c r="H260" s="55"/>
      <c r="I260" s="55"/>
      <c r="J260" s="55"/>
      <c r="K260" s="55"/>
      <c r="L260" s="55"/>
      <c r="M260" s="55"/>
    </row>
    <row r="261" spans="1:13" ht="14.25">
      <c r="A261" s="55"/>
      <c r="B261" s="55"/>
      <c r="C261" s="55"/>
      <c r="D261" s="55"/>
      <c r="E261" s="55"/>
      <c r="F261" s="55"/>
      <c r="G261" s="55"/>
      <c r="H261" s="55"/>
      <c r="I261" s="55"/>
      <c r="J261" s="55"/>
      <c r="K261" s="55"/>
      <c r="L261" s="55"/>
      <c r="M261" s="55"/>
    </row>
    <row r="262" spans="1:13" ht="14.25">
      <c r="A262" s="55"/>
      <c r="B262" s="55"/>
      <c r="C262" s="55"/>
      <c r="D262" s="55"/>
      <c r="E262" s="55"/>
      <c r="F262" s="55"/>
      <c r="G262" s="55"/>
      <c r="H262" s="55"/>
      <c r="I262" s="55"/>
      <c r="J262" s="55"/>
      <c r="K262" s="55"/>
      <c r="L262" s="55"/>
      <c r="M262" s="55"/>
    </row>
    <row r="263" spans="1:13" ht="14.25">
      <c r="A263" s="55"/>
      <c r="B263" s="55"/>
      <c r="C263" s="55"/>
      <c r="D263" s="55"/>
      <c r="E263" s="55"/>
      <c r="F263" s="55"/>
      <c r="G263" s="55"/>
      <c r="H263" s="55"/>
      <c r="I263" s="55"/>
      <c r="J263" s="55"/>
      <c r="K263" s="55"/>
      <c r="L263" s="55"/>
      <c r="M263" s="55"/>
    </row>
    <row r="264" spans="1:13" ht="14.25">
      <c r="A264" s="55"/>
      <c r="B264" s="55"/>
      <c r="C264" s="55"/>
      <c r="D264" s="55"/>
      <c r="E264" s="55"/>
      <c r="F264" s="55"/>
      <c r="G264" s="55"/>
      <c r="H264" s="55"/>
      <c r="I264" s="55"/>
      <c r="J264" s="55"/>
      <c r="K264" s="55"/>
      <c r="L264" s="55"/>
      <c r="M264" s="55"/>
    </row>
    <row r="265" spans="1:13" ht="14.25">
      <c r="A265" s="55"/>
      <c r="B265" s="55"/>
      <c r="C265" s="55"/>
      <c r="D265" s="55"/>
      <c r="E265" s="55"/>
      <c r="F265" s="55"/>
      <c r="G265" s="55"/>
      <c r="H265" s="55"/>
      <c r="I265" s="55"/>
      <c r="J265" s="55"/>
      <c r="K265" s="55"/>
      <c r="L265" s="55"/>
      <c r="M265" s="55"/>
    </row>
    <row r="266" spans="1:13" ht="14.25">
      <c r="A266" s="55"/>
      <c r="B266" s="55"/>
      <c r="C266" s="55"/>
      <c r="D266" s="55"/>
      <c r="E266" s="55"/>
      <c r="F266" s="55"/>
      <c r="G266" s="55"/>
      <c r="H266" s="55"/>
      <c r="I266" s="55"/>
      <c r="J266" s="55"/>
      <c r="K266" s="55"/>
      <c r="L266" s="55"/>
      <c r="M266" s="55"/>
    </row>
    <row r="267" spans="1:13" ht="14.25">
      <c r="A267" s="55"/>
      <c r="B267" s="55"/>
      <c r="C267" s="55"/>
      <c r="D267" s="55"/>
      <c r="E267" s="55"/>
      <c r="F267" s="55"/>
      <c r="G267" s="55"/>
      <c r="H267" s="55"/>
      <c r="I267" s="55"/>
      <c r="J267" s="55"/>
      <c r="K267" s="55"/>
      <c r="L267" s="55"/>
      <c r="M267" s="55"/>
    </row>
    <row r="268" spans="1:13" ht="14.25">
      <c r="A268" s="55"/>
      <c r="B268" s="55"/>
      <c r="C268" s="55"/>
      <c r="D268" s="55"/>
      <c r="E268" s="55"/>
      <c r="F268" s="55"/>
      <c r="G268" s="55"/>
      <c r="H268" s="55"/>
      <c r="I268" s="55"/>
      <c r="J268" s="55"/>
      <c r="K268" s="55"/>
      <c r="L268" s="55"/>
      <c r="M268" s="55"/>
    </row>
    <row r="269" spans="1:13" ht="14.25">
      <c r="A269" s="55"/>
      <c r="B269" s="55"/>
      <c r="C269" s="55"/>
      <c r="D269" s="55"/>
      <c r="E269" s="55"/>
      <c r="F269" s="55"/>
      <c r="G269" s="55"/>
      <c r="H269" s="55"/>
      <c r="I269" s="55"/>
      <c r="J269" s="55"/>
      <c r="K269" s="55"/>
      <c r="L269" s="55"/>
      <c r="M269" s="55"/>
    </row>
    <row r="270" spans="1:13" ht="14.25">
      <c r="A270" s="55"/>
      <c r="B270" s="55"/>
      <c r="C270" s="55"/>
      <c r="D270" s="55"/>
      <c r="E270" s="55"/>
      <c r="F270" s="55"/>
      <c r="G270" s="55"/>
      <c r="H270" s="55"/>
      <c r="I270" s="55"/>
      <c r="J270" s="55"/>
      <c r="K270" s="55"/>
      <c r="L270" s="55"/>
      <c r="M270" s="55"/>
    </row>
    <row r="271" spans="1:13" ht="14.25">
      <c r="A271" s="55"/>
      <c r="B271" s="55"/>
      <c r="C271" s="55"/>
      <c r="D271" s="55"/>
      <c r="E271" s="55"/>
      <c r="F271" s="55"/>
      <c r="G271" s="55"/>
      <c r="H271" s="55"/>
      <c r="I271" s="55"/>
      <c r="J271" s="55"/>
      <c r="K271" s="55"/>
      <c r="L271" s="55"/>
      <c r="M271" s="55"/>
    </row>
    <row r="272" spans="1:13" ht="14.25">
      <c r="A272" s="55"/>
      <c r="B272" s="55"/>
      <c r="C272" s="55"/>
      <c r="D272" s="55"/>
      <c r="E272" s="55"/>
      <c r="F272" s="55"/>
      <c r="G272" s="55"/>
      <c r="H272" s="55"/>
      <c r="I272" s="55"/>
      <c r="J272" s="55"/>
      <c r="K272" s="55"/>
      <c r="L272" s="55"/>
      <c r="M272" s="55"/>
    </row>
    <row r="273" spans="1:13" ht="14.25">
      <c r="A273" s="55"/>
      <c r="B273" s="55"/>
      <c r="C273" s="55"/>
      <c r="D273" s="55"/>
      <c r="E273" s="55"/>
      <c r="F273" s="55"/>
      <c r="G273" s="55"/>
      <c r="H273" s="55"/>
      <c r="I273" s="55"/>
      <c r="J273" s="55"/>
      <c r="K273" s="55"/>
      <c r="L273" s="55"/>
      <c r="M273" s="55"/>
    </row>
    <row r="274" spans="1:13" ht="14.25">
      <c r="A274" s="55"/>
      <c r="B274" s="55"/>
      <c r="C274" s="55"/>
      <c r="D274" s="55"/>
      <c r="E274" s="55"/>
      <c r="F274" s="55"/>
      <c r="G274" s="55"/>
      <c r="H274" s="55"/>
      <c r="I274" s="55"/>
      <c r="J274" s="55"/>
      <c r="K274" s="55"/>
      <c r="L274" s="55"/>
      <c r="M274" s="55"/>
    </row>
    <row r="275" spans="1:13" ht="14.25">
      <c r="A275" s="55"/>
      <c r="B275" s="55"/>
      <c r="C275" s="55"/>
      <c r="D275" s="55"/>
      <c r="E275" s="55"/>
      <c r="F275" s="55"/>
      <c r="G275" s="55"/>
      <c r="H275" s="55"/>
      <c r="I275" s="55"/>
      <c r="J275" s="55"/>
      <c r="K275" s="55"/>
      <c r="L275" s="55"/>
      <c r="M275" s="55"/>
    </row>
    <row r="276" spans="1:13" ht="14.25">
      <c r="A276" s="55"/>
      <c r="B276" s="55"/>
      <c r="C276" s="55"/>
      <c r="D276" s="55"/>
      <c r="E276" s="55"/>
      <c r="F276" s="55"/>
      <c r="G276" s="55"/>
      <c r="H276" s="55"/>
      <c r="I276" s="55"/>
      <c r="J276" s="55"/>
      <c r="K276" s="55"/>
      <c r="L276" s="55"/>
      <c r="M276" s="55"/>
    </row>
    <row r="277" spans="1:13" ht="14.25">
      <c r="A277" s="55"/>
      <c r="B277" s="55"/>
      <c r="C277" s="55"/>
      <c r="D277" s="55"/>
      <c r="E277" s="55"/>
      <c r="F277" s="55"/>
      <c r="G277" s="55"/>
      <c r="H277" s="55"/>
      <c r="I277" s="55"/>
      <c r="J277" s="55"/>
      <c r="K277" s="55"/>
      <c r="L277" s="55"/>
      <c r="M277" s="55"/>
    </row>
    <row r="278" spans="1:13" ht="14.25">
      <c r="A278" s="55"/>
      <c r="B278" s="55"/>
      <c r="C278" s="55"/>
      <c r="D278" s="55"/>
      <c r="E278" s="55"/>
      <c r="F278" s="55"/>
      <c r="G278" s="55"/>
      <c r="H278" s="55"/>
      <c r="I278" s="55"/>
      <c r="J278" s="55"/>
      <c r="K278" s="55"/>
      <c r="L278" s="55"/>
      <c r="M278" s="55"/>
    </row>
    <row r="279" spans="1:13" ht="14.25">
      <c r="A279" s="55"/>
      <c r="B279" s="55"/>
      <c r="C279" s="55"/>
      <c r="D279" s="55"/>
      <c r="E279" s="55"/>
      <c r="F279" s="55"/>
      <c r="G279" s="55"/>
      <c r="H279" s="55"/>
      <c r="I279" s="55"/>
      <c r="J279" s="55"/>
      <c r="K279" s="55"/>
      <c r="L279" s="55"/>
      <c r="M279" s="55"/>
    </row>
    <row r="280" spans="1:13" ht="14.25">
      <c r="A280" s="55"/>
      <c r="B280" s="55"/>
      <c r="C280" s="55"/>
      <c r="D280" s="55"/>
      <c r="E280" s="55"/>
      <c r="F280" s="55"/>
      <c r="G280" s="55"/>
      <c r="H280" s="55"/>
      <c r="I280" s="55"/>
      <c r="J280" s="55"/>
      <c r="K280" s="55"/>
      <c r="L280" s="55"/>
      <c r="M280" s="55"/>
    </row>
    <row r="281" spans="1:13" ht="14.25">
      <c r="A281" s="55"/>
      <c r="B281" s="55"/>
      <c r="C281" s="55"/>
      <c r="D281" s="55"/>
      <c r="E281" s="55"/>
      <c r="F281" s="55"/>
      <c r="G281" s="55"/>
      <c r="H281" s="55"/>
      <c r="I281" s="55"/>
      <c r="J281" s="55"/>
      <c r="K281" s="55"/>
      <c r="L281" s="55"/>
      <c r="M281" s="55"/>
    </row>
    <row r="282" spans="1:13" ht="14.25">
      <c r="A282" s="55"/>
      <c r="B282" s="55"/>
      <c r="C282" s="55"/>
      <c r="D282" s="55"/>
      <c r="E282" s="55"/>
      <c r="F282" s="55"/>
      <c r="G282" s="55"/>
      <c r="H282" s="55"/>
      <c r="I282" s="55"/>
      <c r="J282" s="55"/>
      <c r="K282" s="55"/>
      <c r="L282" s="55"/>
      <c r="M282" s="55"/>
    </row>
    <row r="283" spans="1:13" ht="14.25">
      <c r="A283" s="55"/>
      <c r="B283" s="55"/>
      <c r="C283" s="55"/>
      <c r="D283" s="55"/>
      <c r="E283" s="55"/>
      <c r="F283" s="55"/>
      <c r="G283" s="55"/>
      <c r="H283" s="55"/>
      <c r="I283" s="55"/>
      <c r="J283" s="55"/>
      <c r="K283" s="55"/>
      <c r="L283" s="55"/>
      <c r="M283" s="55"/>
    </row>
    <row r="284" spans="1:13" ht="14.25">
      <c r="A284" s="55"/>
      <c r="B284" s="55"/>
      <c r="C284" s="55"/>
      <c r="D284" s="55"/>
      <c r="E284" s="55"/>
      <c r="F284" s="55"/>
      <c r="G284" s="55"/>
      <c r="H284" s="55"/>
      <c r="I284" s="55"/>
      <c r="J284" s="55"/>
      <c r="K284" s="55"/>
      <c r="L284" s="55"/>
      <c r="M284" s="55"/>
    </row>
    <row r="285" spans="1:13" ht="14.25">
      <c r="A285" s="55"/>
      <c r="B285" s="55"/>
      <c r="C285" s="55"/>
      <c r="D285" s="55"/>
      <c r="E285" s="55"/>
      <c r="F285" s="55"/>
      <c r="G285" s="55"/>
      <c r="H285" s="55"/>
      <c r="I285" s="55"/>
      <c r="J285" s="55"/>
      <c r="K285" s="55"/>
      <c r="L285" s="55"/>
      <c r="M285" s="55"/>
    </row>
    <row r="286" spans="1:13" ht="14.25">
      <c r="A286" s="55"/>
      <c r="B286" s="55"/>
      <c r="C286" s="55"/>
      <c r="D286" s="55"/>
      <c r="E286" s="55"/>
      <c r="F286" s="55"/>
      <c r="G286" s="55"/>
      <c r="H286" s="55"/>
      <c r="I286" s="55"/>
      <c r="J286" s="55"/>
      <c r="K286" s="55"/>
      <c r="L286" s="55"/>
      <c r="M286" s="55"/>
    </row>
    <row r="287" spans="1:13" ht="14.25">
      <c r="A287" s="55"/>
      <c r="B287" s="55"/>
      <c r="C287" s="55"/>
      <c r="D287" s="55"/>
      <c r="E287" s="55"/>
      <c r="F287" s="55"/>
      <c r="G287" s="55"/>
      <c r="H287" s="55"/>
      <c r="I287" s="55"/>
      <c r="J287" s="55"/>
      <c r="K287" s="55"/>
      <c r="L287" s="55"/>
      <c r="M287" s="55"/>
    </row>
    <row r="288" spans="1:13" ht="14.25">
      <c r="A288" s="55"/>
      <c r="B288" s="55"/>
      <c r="C288" s="55"/>
      <c r="D288" s="55"/>
      <c r="E288" s="55"/>
      <c r="F288" s="55"/>
      <c r="G288" s="55"/>
      <c r="H288" s="55"/>
      <c r="I288" s="55"/>
      <c r="J288" s="55"/>
      <c r="K288" s="55"/>
      <c r="L288" s="55"/>
      <c r="M288" s="55"/>
    </row>
    <row r="289" spans="1:13" ht="14.25">
      <c r="A289" s="55"/>
      <c r="B289" s="55"/>
      <c r="C289" s="55"/>
      <c r="D289" s="55"/>
      <c r="E289" s="55"/>
      <c r="F289" s="55"/>
      <c r="G289" s="55"/>
      <c r="H289" s="55"/>
      <c r="I289" s="55"/>
      <c r="J289" s="55"/>
      <c r="K289" s="55"/>
      <c r="L289" s="55"/>
      <c r="M289" s="55"/>
    </row>
    <row r="290" spans="1:13" ht="14.25">
      <c r="A290" s="55"/>
      <c r="B290" s="55"/>
      <c r="C290" s="55"/>
      <c r="D290" s="55"/>
      <c r="E290" s="55"/>
      <c r="F290" s="55"/>
      <c r="G290" s="55"/>
      <c r="H290" s="55"/>
      <c r="I290" s="55"/>
      <c r="J290" s="55"/>
      <c r="K290" s="55"/>
      <c r="L290" s="55"/>
      <c r="M290" s="55"/>
    </row>
    <row r="291" spans="1:13" ht="14.25">
      <c r="A291" s="55"/>
      <c r="B291" s="55"/>
      <c r="C291" s="55"/>
      <c r="D291" s="55"/>
      <c r="E291" s="55"/>
      <c r="F291" s="55"/>
      <c r="G291" s="55"/>
      <c r="H291" s="55"/>
      <c r="I291" s="55"/>
      <c r="J291" s="55"/>
      <c r="K291" s="55"/>
      <c r="L291" s="55"/>
      <c r="M291" s="55"/>
    </row>
    <row r="292" spans="1:13" ht="14.25">
      <c r="A292" s="55"/>
      <c r="B292" s="55"/>
      <c r="C292" s="55"/>
      <c r="D292" s="55"/>
      <c r="E292" s="55"/>
      <c r="F292" s="55"/>
      <c r="G292" s="55"/>
      <c r="H292" s="55"/>
      <c r="I292" s="55"/>
      <c r="J292" s="55"/>
      <c r="K292" s="55"/>
      <c r="L292" s="55"/>
      <c r="M292" s="55"/>
    </row>
    <row r="293" spans="1:13" ht="14.25">
      <c r="A293" s="55"/>
      <c r="B293" s="55"/>
      <c r="C293" s="55"/>
      <c r="D293" s="55"/>
      <c r="E293" s="55"/>
      <c r="F293" s="55"/>
      <c r="G293" s="55"/>
      <c r="H293" s="55"/>
      <c r="I293" s="55"/>
      <c r="J293" s="55"/>
      <c r="K293" s="55"/>
      <c r="L293" s="55"/>
      <c r="M293" s="55"/>
    </row>
    <row r="294" spans="1:13" ht="14.25">
      <c r="A294" s="55"/>
      <c r="B294" s="55"/>
      <c r="C294" s="55"/>
      <c r="D294" s="55"/>
      <c r="E294" s="55"/>
      <c r="F294" s="55"/>
      <c r="G294" s="55"/>
      <c r="H294" s="55"/>
      <c r="I294" s="55"/>
      <c r="J294" s="55"/>
      <c r="K294" s="55"/>
      <c r="L294" s="55"/>
      <c r="M294" s="55"/>
    </row>
    <row r="295" spans="1:13" ht="14.25">
      <c r="A295" s="55"/>
      <c r="B295" s="55"/>
      <c r="C295" s="55"/>
      <c r="D295" s="55"/>
      <c r="E295" s="55"/>
      <c r="F295" s="55"/>
      <c r="G295" s="55"/>
      <c r="H295" s="55"/>
      <c r="I295" s="55"/>
      <c r="J295" s="55"/>
      <c r="K295" s="55"/>
      <c r="L295" s="55"/>
      <c r="M295" s="55"/>
    </row>
    <row r="296" spans="1:13" ht="14.25">
      <c r="A296" s="55"/>
      <c r="B296" s="55"/>
      <c r="C296" s="55"/>
      <c r="D296" s="55"/>
      <c r="E296" s="55"/>
      <c r="F296" s="55"/>
      <c r="G296" s="55"/>
      <c r="H296" s="55"/>
      <c r="I296" s="55"/>
      <c r="J296" s="55"/>
      <c r="K296" s="55"/>
      <c r="L296" s="55"/>
      <c r="M296" s="55"/>
    </row>
    <row r="297" spans="1:13" ht="14.25">
      <c r="A297" s="55"/>
      <c r="B297" s="55"/>
      <c r="C297" s="55"/>
      <c r="D297" s="55"/>
      <c r="E297" s="55"/>
      <c r="F297" s="55"/>
      <c r="G297" s="55"/>
      <c r="H297" s="55"/>
      <c r="I297" s="55"/>
      <c r="J297" s="55"/>
      <c r="K297" s="55"/>
      <c r="L297" s="55"/>
      <c r="M297" s="55"/>
    </row>
    <row r="298" spans="1:13" ht="14.25">
      <c r="A298" s="55"/>
      <c r="B298" s="55"/>
      <c r="C298" s="55"/>
      <c r="D298" s="55"/>
      <c r="E298" s="55"/>
      <c r="F298" s="55"/>
      <c r="G298" s="55"/>
      <c r="H298" s="55"/>
      <c r="I298" s="55"/>
      <c r="J298" s="55"/>
      <c r="K298" s="55"/>
      <c r="L298" s="55"/>
      <c r="M298" s="55"/>
    </row>
    <row r="299" spans="1:13" ht="14.25">
      <c r="A299" s="55"/>
      <c r="B299" s="55"/>
      <c r="C299" s="55"/>
      <c r="D299" s="55"/>
      <c r="E299" s="55"/>
      <c r="F299" s="55"/>
      <c r="G299" s="55"/>
      <c r="H299" s="55"/>
      <c r="I299" s="55"/>
      <c r="J299" s="55"/>
      <c r="K299" s="55"/>
      <c r="L299" s="55"/>
      <c r="M299" s="55"/>
    </row>
    <row r="300" spans="1:13" ht="14.25">
      <c r="A300" s="55"/>
      <c r="B300" s="55"/>
      <c r="C300" s="55"/>
      <c r="D300" s="55"/>
      <c r="E300" s="55"/>
      <c r="F300" s="55"/>
      <c r="G300" s="55"/>
      <c r="H300" s="55"/>
      <c r="I300" s="55"/>
      <c r="J300" s="55"/>
      <c r="K300" s="55"/>
      <c r="L300" s="55"/>
      <c r="M300" s="55"/>
    </row>
    <row r="301" spans="1:13" ht="14.25">
      <c r="A301" s="55"/>
      <c r="B301" s="55"/>
      <c r="C301" s="55"/>
      <c r="D301" s="55"/>
      <c r="E301" s="55"/>
      <c r="F301" s="55"/>
      <c r="G301" s="55"/>
      <c r="H301" s="55"/>
      <c r="I301" s="55"/>
      <c r="J301" s="55"/>
      <c r="K301" s="55"/>
      <c r="L301" s="55"/>
      <c r="M301" s="55"/>
    </row>
    <row r="302" spans="1:13" ht="14.25">
      <c r="A302" s="55"/>
      <c r="B302" s="55"/>
      <c r="C302" s="55"/>
      <c r="D302" s="55"/>
      <c r="E302" s="55"/>
      <c r="F302" s="55"/>
      <c r="G302" s="55"/>
      <c r="H302" s="55"/>
      <c r="I302" s="55"/>
      <c r="J302" s="55"/>
      <c r="K302" s="55"/>
      <c r="L302" s="55"/>
      <c r="M302" s="55"/>
    </row>
    <row r="303" spans="1:13" ht="14.25">
      <c r="A303" s="55"/>
      <c r="B303" s="55"/>
      <c r="C303" s="55"/>
      <c r="D303" s="55"/>
      <c r="E303" s="55"/>
      <c r="F303" s="55"/>
      <c r="G303" s="55"/>
      <c r="H303" s="55"/>
      <c r="I303" s="55"/>
      <c r="J303" s="55"/>
      <c r="K303" s="55"/>
      <c r="L303" s="55"/>
      <c r="M303" s="55"/>
    </row>
    <row r="304" spans="1:13" ht="14.25">
      <c r="A304" s="55"/>
      <c r="B304" s="55"/>
      <c r="C304" s="55"/>
      <c r="D304" s="55"/>
      <c r="E304" s="55"/>
      <c r="F304" s="55"/>
      <c r="G304" s="55"/>
      <c r="H304" s="55"/>
      <c r="I304" s="55"/>
      <c r="J304" s="55"/>
      <c r="K304" s="55"/>
      <c r="L304" s="55"/>
      <c r="M304" s="55"/>
    </row>
    <row r="305" spans="1:13" ht="14.25">
      <c r="A305" s="55"/>
      <c r="B305" s="55"/>
      <c r="C305" s="55"/>
      <c r="D305" s="55"/>
      <c r="E305" s="55"/>
      <c r="F305" s="55"/>
      <c r="G305" s="55"/>
      <c r="H305" s="55"/>
      <c r="I305" s="55"/>
      <c r="J305" s="55"/>
      <c r="K305" s="55"/>
      <c r="L305" s="55"/>
      <c r="M305" s="55"/>
    </row>
    <row r="306" spans="1:13" ht="14.25">
      <c r="A306" s="55"/>
      <c r="B306" s="55"/>
      <c r="C306" s="55"/>
      <c r="D306" s="55"/>
      <c r="E306" s="55"/>
      <c r="F306" s="55"/>
      <c r="G306" s="55"/>
      <c r="H306" s="55"/>
      <c r="I306" s="55"/>
      <c r="J306" s="55"/>
      <c r="K306" s="55"/>
      <c r="L306" s="55"/>
      <c r="M306" s="55"/>
    </row>
    <row r="307" spans="1:13" ht="14.25">
      <c r="A307" s="55"/>
      <c r="B307" s="55"/>
      <c r="C307" s="55"/>
      <c r="D307" s="55"/>
      <c r="E307" s="55"/>
      <c r="F307" s="55"/>
      <c r="G307" s="55"/>
      <c r="H307" s="55"/>
      <c r="I307" s="55"/>
      <c r="J307" s="55"/>
      <c r="K307" s="55"/>
      <c r="L307" s="55"/>
      <c r="M307" s="55"/>
    </row>
    <row r="308" spans="1:13" ht="14.25">
      <c r="A308" s="55"/>
      <c r="B308" s="55"/>
      <c r="C308" s="55"/>
      <c r="D308" s="55"/>
      <c r="E308" s="55"/>
      <c r="F308" s="55"/>
      <c r="G308" s="55"/>
      <c r="H308" s="55"/>
      <c r="I308" s="55"/>
      <c r="J308" s="55"/>
      <c r="K308" s="55"/>
      <c r="L308" s="55"/>
      <c r="M308" s="55"/>
    </row>
    <row r="309" spans="1:13" ht="14.25">
      <c r="A309" s="55"/>
      <c r="B309" s="55"/>
      <c r="C309" s="55"/>
      <c r="D309" s="55"/>
      <c r="E309" s="55"/>
      <c r="F309" s="55"/>
      <c r="G309" s="55"/>
      <c r="H309" s="55"/>
      <c r="I309" s="55"/>
      <c r="J309" s="55"/>
      <c r="K309" s="55"/>
      <c r="L309" s="55"/>
      <c r="M309" s="55"/>
    </row>
    <row r="310" spans="1:13" ht="14.25">
      <c r="A310" s="55"/>
      <c r="B310" s="55"/>
      <c r="C310" s="55"/>
      <c r="D310" s="55"/>
      <c r="E310" s="55"/>
      <c r="F310" s="55"/>
      <c r="G310" s="55"/>
      <c r="H310" s="55"/>
      <c r="I310" s="55"/>
      <c r="J310" s="55"/>
      <c r="K310" s="55"/>
      <c r="L310" s="55"/>
      <c r="M310" s="55"/>
    </row>
    <row r="311" spans="1:13" ht="14.25">
      <c r="A311" s="55"/>
      <c r="B311" s="55"/>
      <c r="C311" s="55"/>
      <c r="D311" s="55"/>
      <c r="E311" s="55"/>
      <c r="F311" s="55"/>
      <c r="G311" s="55"/>
      <c r="H311" s="55"/>
      <c r="I311" s="55"/>
      <c r="J311" s="55"/>
      <c r="K311" s="55"/>
      <c r="L311" s="55"/>
      <c r="M311" s="55"/>
    </row>
    <row r="312" spans="1:13" ht="14.25">
      <c r="A312" s="55"/>
      <c r="B312" s="55"/>
      <c r="C312" s="55"/>
      <c r="D312" s="55"/>
      <c r="E312" s="55"/>
      <c r="F312" s="55"/>
      <c r="G312" s="55"/>
      <c r="H312" s="55"/>
      <c r="I312" s="55"/>
      <c r="J312" s="55"/>
      <c r="K312" s="55"/>
      <c r="L312" s="55"/>
      <c r="M312" s="55"/>
    </row>
    <row r="313" spans="1:13" ht="14.25">
      <c r="A313" s="55"/>
      <c r="B313" s="55"/>
      <c r="C313" s="55"/>
      <c r="D313" s="55"/>
      <c r="E313" s="55"/>
      <c r="F313" s="55"/>
      <c r="G313" s="55"/>
      <c r="H313" s="55"/>
      <c r="I313" s="55"/>
      <c r="J313" s="55"/>
      <c r="K313" s="55"/>
      <c r="L313" s="55"/>
      <c r="M313" s="55"/>
    </row>
    <row r="314" spans="1:13" ht="14.25">
      <c r="A314" s="55"/>
      <c r="B314" s="55"/>
      <c r="C314" s="55"/>
      <c r="D314" s="55"/>
      <c r="E314" s="55"/>
      <c r="F314" s="55"/>
      <c r="G314" s="55"/>
      <c r="H314" s="55"/>
      <c r="I314" s="55"/>
      <c r="J314" s="55"/>
      <c r="K314" s="55"/>
      <c r="L314" s="55"/>
      <c r="M314" s="55"/>
    </row>
    <row r="315" spans="1:13" ht="14.25">
      <c r="A315" s="55"/>
      <c r="B315" s="55"/>
      <c r="C315" s="55"/>
      <c r="D315" s="55"/>
      <c r="E315" s="55"/>
      <c r="F315" s="55"/>
      <c r="G315" s="55"/>
      <c r="H315" s="55"/>
      <c r="I315" s="55"/>
      <c r="J315" s="55"/>
      <c r="K315" s="55"/>
      <c r="L315" s="55"/>
      <c r="M315" s="55"/>
    </row>
    <row r="316" spans="1:13" ht="14.25">
      <c r="A316" s="55"/>
      <c r="B316" s="55"/>
      <c r="C316" s="55"/>
      <c r="D316" s="55"/>
      <c r="E316" s="55"/>
      <c r="F316" s="55"/>
      <c r="G316" s="55"/>
      <c r="H316" s="55"/>
      <c r="I316" s="55"/>
      <c r="J316" s="55"/>
      <c r="K316" s="55"/>
      <c r="L316" s="55"/>
      <c r="M316" s="55"/>
    </row>
    <row r="317" spans="1:13" ht="14.25">
      <c r="A317" s="55"/>
      <c r="B317" s="55"/>
      <c r="C317" s="55"/>
      <c r="D317" s="55"/>
      <c r="E317" s="55"/>
      <c r="F317" s="55"/>
      <c r="G317" s="55"/>
      <c r="H317" s="55"/>
      <c r="I317" s="55"/>
      <c r="J317" s="55"/>
      <c r="K317" s="55"/>
      <c r="L317" s="55"/>
      <c r="M317" s="55"/>
    </row>
  </sheetData>
  <sheetProtection/>
  <mergeCells count="31">
    <mergeCell ref="I32:L32"/>
    <mergeCell ref="B20:M20"/>
    <mergeCell ref="B21:M21"/>
    <mergeCell ref="B22:M22"/>
    <mergeCell ref="B23:M23"/>
    <mergeCell ref="G3:H3"/>
    <mergeCell ref="B25:M25"/>
    <mergeCell ref="K3:K4"/>
    <mergeCell ref="B18:M18"/>
    <mergeCell ref="B19:M19"/>
    <mergeCell ref="B26:M26"/>
    <mergeCell ref="L3:L5"/>
    <mergeCell ref="A12:J12"/>
    <mergeCell ref="B15:M15"/>
    <mergeCell ref="B16:M16"/>
    <mergeCell ref="B17:M17"/>
    <mergeCell ref="B24:M24"/>
    <mergeCell ref="D3:E3"/>
    <mergeCell ref="M3:M4"/>
    <mergeCell ref="D4:D5"/>
    <mergeCell ref="E4:E5"/>
    <mergeCell ref="A1:B1"/>
    <mergeCell ref="D2:H2"/>
    <mergeCell ref="A3:A5"/>
    <mergeCell ref="B3:B5"/>
    <mergeCell ref="C3:C5"/>
    <mergeCell ref="J3:J5"/>
    <mergeCell ref="G4:G5"/>
    <mergeCell ref="H4:H5"/>
    <mergeCell ref="I3:I5"/>
    <mergeCell ref="F3:F5"/>
  </mergeCells>
  <printOptions horizontalCentered="1"/>
  <pageMargins left="0.4724409448818898" right="0.31496062992125984" top="0.9055118110236221" bottom="0.6299212598425197" header="0.5118110236220472" footer="0.2755905511811024"/>
  <pageSetup fitToHeight="0" fitToWidth="0" orientation="landscape" pageOrder="overThenDown" paperSize="9" scale="95" r:id="rId1"/>
  <headerFooter alignWithMargins="0">
    <oddHeader>&amp;C&amp;10Zał.1a do SIWZ Formularz asortymentowo-cenowy&amp;R&amp;10SPZOZ_NT/DZP/PN/04/18</oddHeader>
    <oddFooter>&amp;C&amp;10&amp;A  Strona &amp;P</oddFooter>
  </headerFooter>
</worksheet>
</file>

<file path=xl/worksheets/sheet11.xml><?xml version="1.0" encoding="utf-8"?>
<worksheet xmlns="http://schemas.openxmlformats.org/spreadsheetml/2006/main" xmlns:r="http://schemas.openxmlformats.org/officeDocument/2006/relationships">
  <dimension ref="A1:IV58"/>
  <sheetViews>
    <sheetView zoomScalePageLayoutView="0" workbookViewId="0" topLeftCell="A28">
      <selection activeCell="B43" sqref="B43:K43"/>
    </sheetView>
  </sheetViews>
  <sheetFormatPr defaultColWidth="6.796875" defaultRowHeight="14.25"/>
  <cols>
    <col min="1" max="1" width="3.09765625" style="35" customWidth="1"/>
    <col min="2" max="2" width="25.09765625" style="35" customWidth="1"/>
    <col min="3" max="3" width="7.8984375" style="35" customWidth="1"/>
    <col min="4" max="5" width="8.69921875" style="35" customWidth="1"/>
    <col min="6" max="6" width="8.296875" style="35" customWidth="1"/>
    <col min="7" max="7" width="11" style="35" customWidth="1"/>
    <col min="8" max="8" width="6.69921875" style="35" customWidth="1"/>
    <col min="9" max="9" width="13.796875" style="35" customWidth="1"/>
    <col min="10" max="10" width="8.796875" style="35" customWidth="1"/>
    <col min="11" max="11" width="9.19921875" style="35" customWidth="1"/>
    <col min="12" max="16384" width="6.796875" style="35" customWidth="1"/>
  </cols>
  <sheetData>
    <row r="1" spans="1:256" s="45" customFormat="1" ht="54" customHeight="1">
      <c r="A1" s="628" t="s">
        <v>309</v>
      </c>
      <c r="B1" s="756"/>
      <c r="C1" s="756"/>
      <c r="D1" s="756"/>
      <c r="E1" s="756"/>
      <c r="F1" s="756"/>
      <c r="G1" s="756"/>
      <c r="H1" s="756"/>
      <c r="I1" s="756"/>
      <c r="J1" s="756"/>
      <c r="K1" s="756"/>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11" ht="9.75">
      <c r="A2" s="150"/>
      <c r="B2" s="138"/>
      <c r="C2" s="138"/>
      <c r="D2" s="138"/>
      <c r="E2" s="138"/>
      <c r="F2" s="138"/>
      <c r="G2" s="138"/>
      <c r="H2" s="138"/>
      <c r="I2" s="138"/>
      <c r="J2" s="138"/>
      <c r="K2" s="138"/>
    </row>
    <row r="3" spans="1:11" ht="14.25">
      <c r="A3" s="151" t="s">
        <v>259</v>
      </c>
      <c r="B3" s="152"/>
      <c r="C3" s="152"/>
      <c r="D3" s="138"/>
      <c r="E3" s="138"/>
      <c r="F3" s="138"/>
      <c r="G3" s="138"/>
      <c r="H3" s="138"/>
      <c r="I3" s="55"/>
      <c r="J3" s="138"/>
      <c r="K3" s="138"/>
    </row>
    <row r="4" spans="1:11" s="12" customFormat="1" ht="10.5" customHeight="1">
      <c r="A4" s="622" t="s">
        <v>49</v>
      </c>
      <c r="B4" s="622" t="s">
        <v>260</v>
      </c>
      <c r="C4" s="622" t="s">
        <v>261</v>
      </c>
      <c r="D4" s="622" t="s">
        <v>262</v>
      </c>
      <c r="E4" s="622" t="s">
        <v>263</v>
      </c>
      <c r="F4" s="622" t="s">
        <v>110</v>
      </c>
      <c r="G4" s="683" t="s">
        <v>264</v>
      </c>
      <c r="H4" s="622" t="s">
        <v>165</v>
      </c>
      <c r="I4" s="753" t="s">
        <v>265</v>
      </c>
      <c r="J4" s="622" t="s">
        <v>524</v>
      </c>
      <c r="K4" s="622" t="s">
        <v>118</v>
      </c>
    </row>
    <row r="5" spans="1:11" s="12" customFormat="1" ht="21.75" customHeight="1">
      <c r="A5" s="622"/>
      <c r="B5" s="622"/>
      <c r="C5" s="622"/>
      <c r="D5" s="622"/>
      <c r="E5" s="622"/>
      <c r="F5" s="622"/>
      <c r="G5" s="683"/>
      <c r="H5" s="622"/>
      <c r="I5" s="753"/>
      <c r="J5" s="622"/>
      <c r="K5" s="622"/>
    </row>
    <row r="6" spans="1:11" s="12" customFormat="1" ht="18.75" customHeight="1">
      <c r="A6" s="622"/>
      <c r="B6" s="622"/>
      <c r="C6" s="622"/>
      <c r="D6" s="622"/>
      <c r="E6" s="622"/>
      <c r="F6" s="622"/>
      <c r="G6" s="153" t="s">
        <v>167</v>
      </c>
      <c r="H6" s="622"/>
      <c r="I6" s="154" t="s">
        <v>168</v>
      </c>
      <c r="J6" s="622"/>
      <c r="K6" s="622"/>
    </row>
    <row r="7" spans="1:11" s="12" customFormat="1" ht="12" customHeight="1">
      <c r="A7" s="144" t="s">
        <v>534</v>
      </c>
      <c r="B7" s="144" t="s">
        <v>535</v>
      </c>
      <c r="C7" s="145" t="s">
        <v>536</v>
      </c>
      <c r="D7" s="145" t="s">
        <v>537</v>
      </c>
      <c r="E7" s="144" t="s">
        <v>538</v>
      </c>
      <c r="F7" s="144" t="s">
        <v>539</v>
      </c>
      <c r="G7" s="144" t="s">
        <v>540</v>
      </c>
      <c r="H7" s="144" t="s">
        <v>541</v>
      </c>
      <c r="I7" s="144" t="s">
        <v>542</v>
      </c>
      <c r="J7" s="144" t="s">
        <v>543</v>
      </c>
      <c r="K7" s="146" t="s">
        <v>544</v>
      </c>
    </row>
    <row r="8" spans="1:11" s="30" customFormat="1" ht="25.5" customHeight="1">
      <c r="A8" s="198">
        <v>1</v>
      </c>
      <c r="B8" s="199" t="s">
        <v>266</v>
      </c>
      <c r="C8" s="200">
        <v>17000</v>
      </c>
      <c r="D8" s="155"/>
      <c r="E8" s="155"/>
      <c r="F8" s="155"/>
      <c r="G8" s="155"/>
      <c r="H8" s="156"/>
      <c r="I8" s="157"/>
      <c r="J8" s="158"/>
      <c r="K8" s="155"/>
    </row>
    <row r="9" spans="1:11" s="30" customFormat="1" ht="25.5" customHeight="1">
      <c r="A9" s="198"/>
      <c r="B9" s="199"/>
      <c r="C9" s="199"/>
      <c r="D9" s="155"/>
      <c r="E9" s="155"/>
      <c r="F9" s="155"/>
      <c r="G9" s="155"/>
      <c r="H9" s="156"/>
      <c r="I9" s="157"/>
      <c r="J9" s="158"/>
      <c r="K9" s="155"/>
    </row>
    <row r="10" spans="1:11" s="30" customFormat="1" ht="25.5" customHeight="1">
      <c r="A10" s="198"/>
      <c r="B10" s="199"/>
      <c r="C10" s="199"/>
      <c r="D10" s="155"/>
      <c r="E10" s="155"/>
      <c r="F10" s="155"/>
      <c r="G10" s="155"/>
      <c r="H10" s="156"/>
      <c r="I10" s="157"/>
      <c r="J10" s="158"/>
      <c r="K10" s="155"/>
    </row>
    <row r="11" spans="1:11" s="30" customFormat="1" ht="25.5" customHeight="1">
      <c r="A11" s="198"/>
      <c r="B11" s="199"/>
      <c r="C11" s="199"/>
      <c r="D11" s="155"/>
      <c r="E11" s="155"/>
      <c r="F11" s="155"/>
      <c r="G11" s="155"/>
      <c r="H11" s="156"/>
      <c r="I11" s="157"/>
      <c r="J11" s="158"/>
      <c r="K11" s="155"/>
    </row>
    <row r="12" spans="1:11" ht="9.75">
      <c r="A12" s="159"/>
      <c r="B12" s="160"/>
      <c r="C12" s="160"/>
      <c r="D12" s="161"/>
      <c r="E12" s="162"/>
      <c r="F12" s="162"/>
      <c r="G12" s="162"/>
      <c r="H12" s="162"/>
      <c r="I12" s="162"/>
      <c r="J12" s="161"/>
      <c r="K12" s="162"/>
    </row>
    <row r="13" spans="1:11" ht="18.75" customHeight="1">
      <c r="A13" s="151" t="s">
        <v>267</v>
      </c>
      <c r="B13" s="152"/>
      <c r="C13" s="152"/>
      <c r="D13" s="138"/>
      <c r="E13" s="138"/>
      <c r="F13" s="138"/>
      <c r="G13" s="138"/>
      <c r="H13" s="138"/>
      <c r="I13" s="138"/>
      <c r="J13" s="138"/>
      <c r="K13" s="138"/>
    </row>
    <row r="14" spans="1:11" s="12" customFormat="1" ht="6" customHeight="1">
      <c r="A14" s="138"/>
      <c r="B14" s="138"/>
      <c r="C14" s="138"/>
      <c r="D14" s="138"/>
      <c r="E14" s="138"/>
      <c r="F14" s="138"/>
      <c r="G14" s="138"/>
      <c r="H14" s="138"/>
      <c r="I14" s="138"/>
      <c r="J14" s="138"/>
      <c r="K14" s="138"/>
    </row>
    <row r="15" spans="1:11" s="12" customFormat="1" ht="20.25" customHeight="1">
      <c r="A15" s="622" t="s">
        <v>49</v>
      </c>
      <c r="B15" s="622" t="s">
        <v>107</v>
      </c>
      <c r="C15" s="622"/>
      <c r="D15" s="622" t="s">
        <v>118</v>
      </c>
      <c r="E15" s="622" t="s">
        <v>268</v>
      </c>
      <c r="F15" s="622" t="s">
        <v>269</v>
      </c>
      <c r="G15" s="683" t="s">
        <v>270</v>
      </c>
      <c r="H15" s="622" t="s">
        <v>165</v>
      </c>
      <c r="I15" s="683" t="s">
        <v>271</v>
      </c>
      <c r="J15" s="141"/>
      <c r="K15" s="141"/>
    </row>
    <row r="16" spans="1:11" ht="14.25" customHeight="1">
      <c r="A16" s="622"/>
      <c r="B16" s="622"/>
      <c r="C16" s="622"/>
      <c r="D16" s="622"/>
      <c r="E16" s="622"/>
      <c r="F16" s="622"/>
      <c r="G16" s="683"/>
      <c r="H16" s="622"/>
      <c r="I16" s="683"/>
      <c r="J16" s="141"/>
      <c r="K16" s="138"/>
    </row>
    <row r="17" spans="1:11" ht="18.75">
      <c r="A17" s="622"/>
      <c r="B17" s="622"/>
      <c r="C17" s="622"/>
      <c r="D17" s="622"/>
      <c r="E17" s="622"/>
      <c r="F17" s="622"/>
      <c r="G17" s="126" t="s">
        <v>272</v>
      </c>
      <c r="H17" s="622"/>
      <c r="I17" s="163" t="s">
        <v>273</v>
      </c>
      <c r="J17" s="141"/>
      <c r="K17" s="138"/>
    </row>
    <row r="18" spans="1:11" ht="12.75" customHeight="1">
      <c r="A18" s="164" t="s">
        <v>534</v>
      </c>
      <c r="B18" s="751" t="s">
        <v>535</v>
      </c>
      <c r="C18" s="751"/>
      <c r="D18" s="145" t="s">
        <v>536</v>
      </c>
      <c r="E18" s="145" t="s">
        <v>537</v>
      </c>
      <c r="F18" s="144" t="s">
        <v>538</v>
      </c>
      <c r="G18" s="144" t="s">
        <v>539</v>
      </c>
      <c r="H18" s="164" t="s">
        <v>540</v>
      </c>
      <c r="I18" s="165" t="s">
        <v>541</v>
      </c>
      <c r="J18" s="141"/>
      <c r="K18" s="138"/>
    </row>
    <row r="19" spans="1:11" ht="14.25" customHeight="1">
      <c r="A19" s="158"/>
      <c r="B19" s="752"/>
      <c r="C19" s="752"/>
      <c r="D19" s="155"/>
      <c r="E19" s="155"/>
      <c r="F19" s="155"/>
      <c r="G19" s="155"/>
      <c r="H19" s="158"/>
      <c r="I19" s="155"/>
      <c r="J19" s="138"/>
      <c r="K19" s="138"/>
    </row>
    <row r="20" spans="1:11" ht="14.25" customHeight="1">
      <c r="A20" s="166"/>
      <c r="B20" s="752"/>
      <c r="C20" s="752"/>
      <c r="D20" s="112"/>
      <c r="E20" s="112"/>
      <c r="F20" s="112"/>
      <c r="G20" s="112"/>
      <c r="H20" s="166"/>
      <c r="I20" s="112"/>
      <c r="J20" s="138"/>
      <c r="K20" s="138"/>
    </row>
    <row r="21" spans="1:11" ht="14.25" customHeight="1">
      <c r="A21" s="167"/>
      <c r="B21" s="752"/>
      <c r="C21" s="752"/>
      <c r="D21" s="168"/>
      <c r="E21" s="168"/>
      <c r="F21" s="168"/>
      <c r="G21" s="168"/>
      <c r="H21" s="167"/>
      <c r="I21" s="168"/>
      <c r="J21" s="138"/>
      <c r="K21" s="138"/>
    </row>
    <row r="22" spans="1:11" ht="14.25" customHeight="1">
      <c r="A22" s="158"/>
      <c r="B22" s="752"/>
      <c r="C22" s="752"/>
      <c r="D22" s="158"/>
      <c r="E22" s="158"/>
      <c r="F22" s="158"/>
      <c r="G22" s="158"/>
      <c r="H22" s="158"/>
      <c r="I22" s="158"/>
      <c r="J22" s="138"/>
      <c r="K22" s="138"/>
    </row>
    <row r="23" spans="1:11" ht="20.25" customHeight="1">
      <c r="A23" s="718" t="s">
        <v>116</v>
      </c>
      <c r="B23" s="718"/>
      <c r="C23" s="718"/>
      <c r="D23" s="718"/>
      <c r="E23" s="718"/>
      <c r="F23" s="718"/>
      <c r="G23" s="84"/>
      <c r="H23" s="169"/>
      <c r="I23" s="84"/>
      <c r="J23" s="138"/>
      <c r="K23" s="138"/>
    </row>
    <row r="24" spans="1:11" ht="9.75">
      <c r="A24" s="138"/>
      <c r="B24" s="138"/>
      <c r="C24" s="138"/>
      <c r="D24" s="138"/>
      <c r="E24" s="138"/>
      <c r="F24" s="138"/>
      <c r="G24" s="138"/>
      <c r="H24" s="138"/>
      <c r="I24" s="138"/>
      <c r="J24" s="138"/>
      <c r="K24" s="138"/>
    </row>
    <row r="25" spans="1:255" ht="40.5" customHeight="1">
      <c r="A25" s="754" t="s">
        <v>274</v>
      </c>
      <c r="B25" s="754"/>
      <c r="C25" s="754"/>
      <c r="D25" s="754"/>
      <c r="E25" s="754"/>
      <c r="F25" s="754"/>
      <c r="G25" s="754"/>
      <c r="H25" s="754"/>
      <c r="I25" s="754"/>
      <c r="J25" s="754"/>
      <c r="K25" s="754"/>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11" ht="9" customHeight="1">
      <c r="A26" s="746"/>
      <c r="B26" s="746"/>
      <c r="C26" s="746"/>
      <c r="D26" s="746"/>
      <c r="E26" s="746"/>
      <c r="F26" s="746"/>
      <c r="G26" s="746"/>
      <c r="H26" s="746"/>
      <c r="I26" s="746"/>
      <c r="J26" s="746"/>
      <c r="K26" s="746"/>
    </row>
    <row r="27" spans="1:11" ht="27.75" customHeight="1">
      <c r="A27" s="624" t="s">
        <v>49</v>
      </c>
      <c r="B27" s="624" t="s">
        <v>174</v>
      </c>
      <c r="C27" s="624"/>
      <c r="D27" s="624" t="s">
        <v>118</v>
      </c>
      <c r="E27" s="757" t="s">
        <v>175</v>
      </c>
      <c r="F27" s="624" t="s">
        <v>275</v>
      </c>
      <c r="G27" s="170" t="s">
        <v>276</v>
      </c>
      <c r="H27" s="686" t="s">
        <v>165</v>
      </c>
      <c r="I27" s="171" t="s">
        <v>277</v>
      </c>
      <c r="J27" s="172"/>
      <c r="K27" s="138"/>
    </row>
    <row r="28" spans="1:11" ht="18.75">
      <c r="A28" s="755"/>
      <c r="B28" s="755"/>
      <c r="C28" s="755"/>
      <c r="D28" s="755"/>
      <c r="E28" s="758"/>
      <c r="F28" s="755"/>
      <c r="G28" s="126" t="s">
        <v>272</v>
      </c>
      <c r="H28" s="762"/>
      <c r="I28" s="163" t="s">
        <v>273</v>
      </c>
      <c r="J28" s="174"/>
      <c r="K28" s="138"/>
    </row>
    <row r="29" spans="1:11" ht="11.25" customHeight="1">
      <c r="A29" s="175" t="s">
        <v>534</v>
      </c>
      <c r="B29" s="763" t="s">
        <v>535</v>
      </c>
      <c r="C29" s="763"/>
      <c r="D29" s="145" t="s">
        <v>536</v>
      </c>
      <c r="E29" s="145" t="s">
        <v>537</v>
      </c>
      <c r="F29" s="144" t="s">
        <v>538</v>
      </c>
      <c r="G29" s="144" t="s">
        <v>539</v>
      </c>
      <c r="H29" s="175" t="s">
        <v>540</v>
      </c>
      <c r="I29" s="67" t="s">
        <v>541</v>
      </c>
      <c r="J29" s="174"/>
      <c r="K29" s="174"/>
    </row>
    <row r="30" spans="1:11" ht="14.25">
      <c r="A30" s="176"/>
      <c r="B30" s="761"/>
      <c r="C30" s="761"/>
      <c r="D30" s="177"/>
      <c r="E30" s="176"/>
      <c r="F30" s="178"/>
      <c r="G30" s="178"/>
      <c r="H30" s="176"/>
      <c r="I30" s="178"/>
      <c r="J30" s="174"/>
      <c r="K30" s="174"/>
    </row>
    <row r="31" spans="1:11" ht="14.25">
      <c r="A31" s="179"/>
      <c r="B31" s="752"/>
      <c r="C31" s="752"/>
      <c r="D31" s="180"/>
      <c r="E31" s="181"/>
      <c r="F31" s="181"/>
      <c r="G31" s="181"/>
      <c r="H31" s="181"/>
      <c r="I31" s="182"/>
      <c r="J31" s="174"/>
      <c r="K31" s="174"/>
    </row>
    <row r="32" spans="1:11" ht="19.5" customHeight="1">
      <c r="A32" s="718" t="s">
        <v>116</v>
      </c>
      <c r="B32" s="718"/>
      <c r="C32" s="718"/>
      <c r="D32" s="718"/>
      <c r="E32" s="718"/>
      <c r="F32" s="718"/>
      <c r="G32" s="84"/>
      <c r="H32" s="169"/>
      <c r="I32" s="84"/>
      <c r="J32" s="174"/>
      <c r="K32" s="138"/>
    </row>
    <row r="33" spans="1:11" ht="72" customHeight="1">
      <c r="A33" s="174" t="s">
        <v>278</v>
      </c>
      <c r="B33" s="174"/>
      <c r="C33" s="174"/>
      <c r="D33" s="174"/>
      <c r="E33" s="174"/>
      <c r="F33" s="174"/>
      <c r="G33" s="174"/>
      <c r="H33" s="174"/>
      <c r="I33" s="174"/>
      <c r="J33" s="174"/>
      <c r="K33" s="174"/>
    </row>
    <row r="34" spans="1:11" s="1" customFormat="1" ht="36" customHeight="1">
      <c r="A34" s="690" t="s">
        <v>49</v>
      </c>
      <c r="B34" s="691" t="s">
        <v>343</v>
      </c>
      <c r="C34" s="691"/>
      <c r="D34" s="691"/>
      <c r="E34" s="691" t="s">
        <v>641</v>
      </c>
      <c r="F34" s="691" t="s">
        <v>58</v>
      </c>
      <c r="G34" s="124" t="s">
        <v>279</v>
      </c>
      <c r="H34" s="764" t="s">
        <v>644</v>
      </c>
      <c r="I34" s="183" t="s">
        <v>280</v>
      </c>
      <c r="J34" s="136"/>
      <c r="K34" s="136"/>
    </row>
    <row r="35" spans="1:11" s="1" customFormat="1" ht="14.25" customHeight="1">
      <c r="A35" s="690"/>
      <c r="B35" s="691"/>
      <c r="C35" s="691"/>
      <c r="D35" s="691"/>
      <c r="E35" s="691"/>
      <c r="F35" s="691"/>
      <c r="G35" s="126" t="s">
        <v>281</v>
      </c>
      <c r="H35" s="690"/>
      <c r="I35" s="163" t="s">
        <v>282</v>
      </c>
      <c r="J35" s="136"/>
      <c r="K35" s="136"/>
    </row>
    <row r="36" spans="1:11" s="1" customFormat="1" ht="13.5" customHeight="1">
      <c r="A36" s="184" t="s">
        <v>534</v>
      </c>
      <c r="B36" s="721" t="s">
        <v>535</v>
      </c>
      <c r="C36" s="721"/>
      <c r="D36" s="721"/>
      <c r="E36" s="185" t="s">
        <v>536</v>
      </c>
      <c r="F36" s="185" t="s">
        <v>537</v>
      </c>
      <c r="G36" s="186" t="s">
        <v>538</v>
      </c>
      <c r="H36" s="184" t="s">
        <v>539</v>
      </c>
      <c r="I36" s="186" t="s">
        <v>540</v>
      </c>
      <c r="J36" s="136"/>
      <c r="K36" s="136"/>
    </row>
    <row r="37" spans="1:11" s="1" customFormat="1" ht="21" customHeight="1">
      <c r="A37" s="187">
        <v>1</v>
      </c>
      <c r="B37" s="759"/>
      <c r="C37" s="759"/>
      <c r="D37" s="759"/>
      <c r="E37" s="188">
        <v>12</v>
      </c>
      <c r="F37" s="189"/>
      <c r="G37" s="189"/>
      <c r="H37" s="189"/>
      <c r="I37" s="190"/>
      <c r="J37" s="136"/>
      <c r="K37" s="136"/>
    </row>
    <row r="38" spans="1:11" s="1" customFormat="1" ht="21.75" customHeight="1">
      <c r="A38" s="760" t="s">
        <v>283</v>
      </c>
      <c r="B38" s="760"/>
      <c r="C38" s="760"/>
      <c r="D38" s="760"/>
      <c r="E38" s="760"/>
      <c r="F38" s="760"/>
      <c r="G38" s="158"/>
      <c r="H38" s="191"/>
      <c r="I38" s="192"/>
      <c r="J38" s="136"/>
      <c r="K38" s="136"/>
    </row>
    <row r="39" spans="1:16" ht="26.25" customHeight="1">
      <c r="A39" s="134" t="s">
        <v>125</v>
      </c>
      <c r="B39" s="138"/>
      <c r="C39" s="136"/>
      <c r="D39" s="136"/>
      <c r="E39" s="136"/>
      <c r="F39" s="136"/>
      <c r="G39" s="136"/>
      <c r="H39" s="136"/>
      <c r="I39" s="136"/>
      <c r="J39" s="136"/>
      <c r="K39" s="136"/>
      <c r="L39" s="1"/>
      <c r="M39" s="1"/>
      <c r="N39" s="1"/>
      <c r="O39"/>
      <c r="P39" s="1"/>
    </row>
    <row r="40" spans="1:16" ht="15" customHeight="1">
      <c r="A40" s="193" t="s">
        <v>651</v>
      </c>
      <c r="B40" s="723" t="s">
        <v>652</v>
      </c>
      <c r="C40" s="723"/>
      <c r="D40" s="723"/>
      <c r="E40" s="723"/>
      <c r="F40" s="723"/>
      <c r="G40" s="723"/>
      <c r="H40" s="723"/>
      <c r="I40" s="723"/>
      <c r="J40" s="723"/>
      <c r="K40" s="723"/>
      <c r="L40" s="1"/>
      <c r="M40" s="1"/>
      <c r="N40" s="1"/>
      <c r="O40"/>
      <c r="P40" s="1"/>
    </row>
    <row r="41" spans="1:16" ht="28.5" customHeight="1">
      <c r="A41" s="193" t="s">
        <v>653</v>
      </c>
      <c r="B41" s="723" t="s">
        <v>368</v>
      </c>
      <c r="C41" s="723"/>
      <c r="D41" s="723"/>
      <c r="E41" s="723"/>
      <c r="F41" s="723"/>
      <c r="G41" s="723"/>
      <c r="H41" s="723"/>
      <c r="I41" s="723"/>
      <c r="J41" s="723"/>
      <c r="K41" s="723"/>
      <c r="L41" s="1"/>
      <c r="M41" s="1"/>
      <c r="N41" s="1"/>
      <c r="O41"/>
      <c r="P41" s="1"/>
    </row>
    <row r="42" spans="1:16" ht="33" customHeight="1">
      <c r="A42" s="193" t="s">
        <v>654</v>
      </c>
      <c r="B42" s="723" t="s">
        <v>655</v>
      </c>
      <c r="C42" s="723"/>
      <c r="D42" s="723"/>
      <c r="E42" s="723"/>
      <c r="F42" s="723"/>
      <c r="G42" s="723"/>
      <c r="H42" s="723"/>
      <c r="I42" s="723"/>
      <c r="J42" s="723"/>
      <c r="K42" s="723"/>
      <c r="L42" s="1"/>
      <c r="M42" s="1"/>
      <c r="N42" s="1"/>
      <c r="O42"/>
      <c r="P42" s="1"/>
    </row>
    <row r="43" spans="1:16" ht="30" customHeight="1">
      <c r="A43" s="193" t="s">
        <v>656</v>
      </c>
      <c r="B43" s="723" t="s">
        <v>739</v>
      </c>
      <c r="C43" s="723"/>
      <c r="D43" s="723"/>
      <c r="E43" s="723"/>
      <c r="F43" s="723"/>
      <c r="G43" s="723"/>
      <c r="H43" s="723"/>
      <c r="I43" s="723"/>
      <c r="J43" s="723"/>
      <c r="K43" s="723"/>
      <c r="L43" s="1"/>
      <c r="M43" s="1"/>
      <c r="N43" s="1"/>
      <c r="O43"/>
      <c r="P43" s="1"/>
    </row>
    <row r="44" spans="1:16" ht="16.5" customHeight="1">
      <c r="A44" s="193" t="s">
        <v>662</v>
      </c>
      <c r="B44" s="723" t="s">
        <v>663</v>
      </c>
      <c r="C44" s="723"/>
      <c r="D44" s="723"/>
      <c r="E44" s="723"/>
      <c r="F44" s="723"/>
      <c r="G44" s="723"/>
      <c r="H44" s="723"/>
      <c r="I44" s="723"/>
      <c r="J44" s="723"/>
      <c r="K44" s="723"/>
      <c r="L44" s="1"/>
      <c r="M44" s="1"/>
      <c r="N44" s="1"/>
      <c r="O44"/>
      <c r="P44" s="1"/>
    </row>
    <row r="45" spans="1:16" ht="18" customHeight="1">
      <c r="A45" s="193" t="s">
        <v>664</v>
      </c>
      <c r="B45" s="635" t="s">
        <v>665</v>
      </c>
      <c r="C45" s="635"/>
      <c r="D45" s="635"/>
      <c r="E45" s="635"/>
      <c r="F45" s="635"/>
      <c r="G45" s="635"/>
      <c r="H45" s="635"/>
      <c r="I45" s="635"/>
      <c r="J45" s="635"/>
      <c r="K45" s="635"/>
      <c r="L45" s="1"/>
      <c r="M45" s="1"/>
      <c r="N45" s="1"/>
      <c r="O45"/>
      <c r="P45" s="1"/>
    </row>
    <row r="46" spans="1:16" ht="31.5" customHeight="1">
      <c r="A46" s="193" t="s">
        <v>666</v>
      </c>
      <c r="B46" s="635" t="s">
        <v>61</v>
      </c>
      <c r="C46" s="635"/>
      <c r="D46" s="635"/>
      <c r="E46" s="635"/>
      <c r="F46" s="635"/>
      <c r="G46" s="635"/>
      <c r="H46" s="635"/>
      <c r="I46" s="635"/>
      <c r="J46" s="635"/>
      <c r="K46" s="635"/>
      <c r="L46" s="1"/>
      <c r="M46" s="1"/>
      <c r="N46" s="1"/>
      <c r="O46"/>
      <c r="P46" s="1"/>
    </row>
    <row r="47" spans="1:16" ht="18" customHeight="1">
      <c r="A47" s="193" t="s">
        <v>672</v>
      </c>
      <c r="B47" s="747" t="s">
        <v>284</v>
      </c>
      <c r="C47" s="747"/>
      <c r="D47" s="747"/>
      <c r="E47" s="747"/>
      <c r="F47" s="747"/>
      <c r="G47" s="747"/>
      <c r="H47" s="747"/>
      <c r="I47" s="747"/>
      <c r="J47" s="747"/>
      <c r="K47" s="201"/>
      <c r="L47" s="1"/>
      <c r="M47" s="1"/>
      <c r="N47" s="1"/>
      <c r="O47" s="1"/>
      <c r="P47" s="1"/>
    </row>
    <row r="48" spans="1:16" ht="15" customHeight="1">
      <c r="A48" s="193" t="s">
        <v>674</v>
      </c>
      <c r="B48" s="635" t="s">
        <v>256</v>
      </c>
      <c r="C48" s="635"/>
      <c r="D48" s="635"/>
      <c r="E48" s="635"/>
      <c r="F48" s="635"/>
      <c r="G48" s="635"/>
      <c r="H48" s="635"/>
      <c r="I48" s="635"/>
      <c r="J48" s="635"/>
      <c r="K48" s="635"/>
      <c r="L48" s="1"/>
      <c r="M48" s="1"/>
      <c r="N48" s="1"/>
      <c r="O48" s="1"/>
      <c r="P48" s="1"/>
    </row>
    <row r="49" spans="1:255" ht="18" customHeight="1">
      <c r="A49" s="195" t="s">
        <v>676</v>
      </c>
      <c r="B49" s="635" t="s">
        <v>285</v>
      </c>
      <c r="C49" s="635"/>
      <c r="D49" s="635"/>
      <c r="E49" s="635"/>
      <c r="F49" s="635"/>
      <c r="G49" s="635"/>
      <c r="H49" s="635"/>
      <c r="I49" s="635"/>
      <c r="J49" s="635"/>
      <c r="K49" s="100"/>
      <c r="L49" s="4"/>
      <c r="M49" s="4"/>
      <c r="N49" s="4"/>
      <c r="O49" s="4"/>
      <c r="P49" s="4"/>
      <c r="Q49" s="4"/>
      <c r="R49" s="4"/>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6.5" customHeight="1">
      <c r="A50" s="195" t="s">
        <v>678</v>
      </c>
      <c r="B50" s="635" t="s">
        <v>675</v>
      </c>
      <c r="C50" s="635"/>
      <c r="D50" s="635"/>
      <c r="E50" s="635"/>
      <c r="F50" s="635"/>
      <c r="G50" s="635"/>
      <c r="H50" s="635"/>
      <c r="I50" s="635"/>
      <c r="J50" s="635"/>
      <c r="K50" s="10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33.75" customHeight="1">
      <c r="A51" s="193" t="s">
        <v>679</v>
      </c>
      <c r="B51" s="720" t="s">
        <v>310</v>
      </c>
      <c r="C51" s="720"/>
      <c r="D51" s="720"/>
      <c r="E51" s="720"/>
      <c r="F51" s="720"/>
      <c r="G51" s="720"/>
      <c r="H51" s="720"/>
      <c r="I51" s="720"/>
      <c r="J51" s="720"/>
      <c r="K51" s="720"/>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6" ht="30" customHeight="1">
      <c r="A52" s="196" t="s">
        <v>286</v>
      </c>
      <c r="B52" s="138"/>
      <c r="C52" s="55"/>
      <c r="D52" s="55"/>
      <c r="E52" s="55"/>
      <c r="F52" s="55"/>
      <c r="G52" s="55"/>
      <c r="H52" s="55"/>
      <c r="I52" s="55"/>
      <c r="J52" s="55"/>
      <c r="K52" s="55"/>
      <c r="L52"/>
      <c r="M52"/>
      <c r="N52"/>
      <c r="O52"/>
      <c r="P52"/>
    </row>
    <row r="53" spans="1:16" ht="10.5" customHeight="1">
      <c r="A53" s="138"/>
      <c r="B53" s="139"/>
      <c r="C53" s="55"/>
      <c r="D53" s="55"/>
      <c r="E53" s="55"/>
      <c r="F53" s="55"/>
      <c r="G53" s="55"/>
      <c r="H53" s="55"/>
      <c r="I53" s="55"/>
      <c r="J53" s="55"/>
      <c r="K53" s="55"/>
      <c r="L53"/>
      <c r="M53"/>
      <c r="N53"/>
      <c r="O53"/>
      <c r="P53"/>
    </row>
    <row r="54" spans="1:16" ht="15">
      <c r="A54" s="197" t="s">
        <v>287</v>
      </c>
      <c r="B54" s="138"/>
      <c r="C54" s="55"/>
      <c r="D54" s="55"/>
      <c r="E54" s="55"/>
      <c r="F54" s="55"/>
      <c r="G54" s="55"/>
      <c r="H54" s="55"/>
      <c r="I54" s="55"/>
      <c r="J54" s="55"/>
      <c r="K54" s="55"/>
      <c r="L54"/>
      <c r="M54"/>
      <c r="N54"/>
      <c r="O54"/>
      <c r="P54"/>
    </row>
    <row r="55" spans="1:11" ht="9.75">
      <c r="A55" s="138"/>
      <c r="B55" s="138"/>
      <c r="C55" s="138"/>
      <c r="D55" s="138"/>
      <c r="E55" s="138"/>
      <c r="F55" s="138"/>
      <c r="G55" s="138"/>
      <c r="H55" s="138"/>
      <c r="I55" s="138"/>
      <c r="J55" s="138"/>
      <c r="K55" s="138"/>
    </row>
    <row r="56" spans="1:11" ht="42" customHeight="1">
      <c r="A56" s="138"/>
      <c r="B56" s="76" t="s">
        <v>4</v>
      </c>
      <c r="C56" s="76"/>
      <c r="D56" s="76"/>
      <c r="E56" s="105"/>
      <c r="F56" s="55"/>
      <c r="G56" s="55" t="s">
        <v>5</v>
      </c>
      <c r="H56" s="55"/>
      <c r="I56" s="55"/>
      <c r="J56" s="55"/>
      <c r="K56" s="138"/>
    </row>
    <row r="57" spans="1:11" ht="28.5" customHeight="1">
      <c r="A57" s="138"/>
      <c r="B57" s="78" t="s">
        <v>6</v>
      </c>
      <c r="C57" s="78"/>
      <c r="D57" s="78"/>
      <c r="E57" s="79"/>
      <c r="F57" s="55"/>
      <c r="G57" s="643" t="s">
        <v>7</v>
      </c>
      <c r="H57" s="643"/>
      <c r="I57" s="643"/>
      <c r="J57" s="643"/>
      <c r="K57" s="138"/>
    </row>
    <row r="58" spans="1:11" ht="9.75">
      <c r="A58" s="138"/>
      <c r="B58" s="138"/>
      <c r="C58" s="138"/>
      <c r="D58" s="138"/>
      <c r="E58" s="138"/>
      <c r="F58" s="138"/>
      <c r="G58" s="138"/>
      <c r="H58" s="138"/>
      <c r="I58" s="138"/>
      <c r="J58" s="138"/>
      <c r="K58" s="138"/>
    </row>
  </sheetData>
  <sheetProtection/>
  <mergeCells count="59">
    <mergeCell ref="H27:H28"/>
    <mergeCell ref="B29:C29"/>
    <mergeCell ref="B48:K48"/>
    <mergeCell ref="H34:H35"/>
    <mergeCell ref="B36:D36"/>
    <mergeCell ref="B49:J49"/>
    <mergeCell ref="B42:K42"/>
    <mergeCell ref="B40:K40"/>
    <mergeCell ref="B41:K41"/>
    <mergeCell ref="B27:C28"/>
    <mergeCell ref="B50:J50"/>
    <mergeCell ref="G57:J57"/>
    <mergeCell ref="B47:J47"/>
    <mergeCell ref="B46:K46"/>
    <mergeCell ref="B43:K43"/>
    <mergeCell ref="B44:K44"/>
    <mergeCell ref="B45:K45"/>
    <mergeCell ref="B51:K51"/>
    <mergeCell ref="E27:E28"/>
    <mergeCell ref="B37:D37"/>
    <mergeCell ref="A38:F38"/>
    <mergeCell ref="A34:A35"/>
    <mergeCell ref="E34:E35"/>
    <mergeCell ref="B30:C30"/>
    <mergeCell ref="B31:C31"/>
    <mergeCell ref="A32:F32"/>
    <mergeCell ref="F34:F35"/>
    <mergeCell ref="A26:K26"/>
    <mergeCell ref="B34:D35"/>
    <mergeCell ref="F27:F28"/>
    <mergeCell ref="A27:A28"/>
    <mergeCell ref="A1:K1"/>
    <mergeCell ref="A4:A6"/>
    <mergeCell ref="B4:B6"/>
    <mergeCell ref="C4:C6"/>
    <mergeCell ref="D4:D6"/>
    <mergeCell ref="D27:D28"/>
    <mergeCell ref="B22:C22"/>
    <mergeCell ref="H4:H6"/>
    <mergeCell ref="I4:I5"/>
    <mergeCell ref="F15:F17"/>
    <mergeCell ref="H15:H17"/>
    <mergeCell ref="A25:K25"/>
    <mergeCell ref="E15:E17"/>
    <mergeCell ref="E4:E6"/>
    <mergeCell ref="F4:F6"/>
    <mergeCell ref="G4:G5"/>
    <mergeCell ref="J4:J6"/>
    <mergeCell ref="K4:K6"/>
    <mergeCell ref="I15:I16"/>
    <mergeCell ref="A23:F23"/>
    <mergeCell ref="A15:A17"/>
    <mergeCell ref="G15:G16"/>
    <mergeCell ref="B18:C18"/>
    <mergeCell ref="B19:C19"/>
    <mergeCell ref="B20:C20"/>
    <mergeCell ref="B21:C21"/>
    <mergeCell ref="B15:C17"/>
    <mergeCell ref="D15:D17"/>
  </mergeCells>
  <printOptions horizontalCentered="1"/>
  <pageMargins left="0.4330708661417323" right="0.31496062992125984" top="1.0236220472440944" bottom="0.8661417322834646" header="0.5118110236220472" footer="0.3937007874015748"/>
  <pageSetup fitToHeight="0" fitToWidth="0" orientation="landscape" pageOrder="overThenDown" paperSize="9" r:id="rId1"/>
  <headerFooter alignWithMargins="0">
    <oddHeader>&amp;C&amp;10Zał. 1A do SIWZ Formularz asortymentowo-cenowy&amp;R&amp;10SPZOZ_NT/DZP/PN/04/18</oddHeader>
    <oddFooter>&amp;C&amp;10&amp;A  Strona &amp;P</oddFooter>
  </headerFooter>
</worksheet>
</file>

<file path=xl/worksheets/sheet12.xml><?xml version="1.0" encoding="utf-8"?>
<worksheet xmlns="http://schemas.openxmlformats.org/spreadsheetml/2006/main" xmlns:r="http://schemas.openxmlformats.org/officeDocument/2006/relationships">
  <dimension ref="A1:IV60"/>
  <sheetViews>
    <sheetView tabSelected="1" zoomScalePageLayoutView="0" workbookViewId="0" topLeftCell="A52">
      <selection activeCell="B65" sqref="B65"/>
    </sheetView>
  </sheetViews>
  <sheetFormatPr defaultColWidth="8.59765625" defaultRowHeight="14.25"/>
  <cols>
    <col min="1" max="1" width="2.69921875" style="0" customWidth="1"/>
    <col min="2" max="2" width="46.796875" style="0" customWidth="1"/>
    <col min="3" max="3" width="7.5" style="0" customWidth="1"/>
    <col min="4" max="4" width="7.3984375" style="0" customWidth="1"/>
    <col min="5" max="5" width="20.59765625" style="0" customWidth="1"/>
    <col min="6" max="6" width="6.796875" style="0" hidden="1" customWidth="1"/>
  </cols>
  <sheetData>
    <row r="1" spans="1:6" ht="40.5" customHeight="1">
      <c r="A1" s="644" t="s">
        <v>494</v>
      </c>
      <c r="B1" s="644"/>
      <c r="C1" s="644"/>
      <c r="D1" s="644"/>
      <c r="E1" s="644"/>
      <c r="F1" s="330"/>
    </row>
    <row r="2" spans="1:5" ht="9.75" customHeight="1">
      <c r="A2" s="334"/>
      <c r="B2" s="334"/>
      <c r="C2" s="334"/>
      <c r="D2" s="334"/>
      <c r="E2" s="334"/>
    </row>
    <row r="3" spans="1:5" ht="75" customHeight="1">
      <c r="A3" s="682" t="s">
        <v>728</v>
      </c>
      <c r="B3" s="682"/>
      <c r="C3" s="682"/>
      <c r="D3" s="682"/>
      <c r="E3" s="682"/>
    </row>
    <row r="4" spans="1:5" ht="12.75" customHeight="1">
      <c r="A4" s="727" t="s">
        <v>66</v>
      </c>
      <c r="B4" s="727"/>
      <c r="C4" s="727"/>
      <c r="D4" s="727"/>
      <c r="E4" s="331"/>
    </row>
    <row r="5" spans="1:5" ht="12.75" customHeight="1">
      <c r="A5" s="493"/>
      <c r="B5" s="493" t="s">
        <v>67</v>
      </c>
      <c r="C5" s="708"/>
      <c r="D5" s="709"/>
      <c r="E5" s="709"/>
    </row>
    <row r="6" spans="1:5" ht="12.75" customHeight="1">
      <c r="A6" s="493"/>
      <c r="B6" s="493" t="s">
        <v>68</v>
      </c>
      <c r="C6" s="708"/>
      <c r="D6" s="709"/>
      <c r="E6" s="709"/>
    </row>
    <row r="7" spans="1:5" ht="12.75" customHeight="1">
      <c r="A7" s="493"/>
      <c r="B7" s="493" t="s">
        <v>660</v>
      </c>
      <c r="C7" s="708"/>
      <c r="D7" s="709"/>
      <c r="E7" s="709"/>
    </row>
    <row r="8" spans="1:5" ht="12.75" customHeight="1">
      <c r="A8" s="493"/>
      <c r="B8" s="493" t="s">
        <v>661</v>
      </c>
      <c r="C8" s="708"/>
      <c r="D8" s="709"/>
      <c r="E8" s="709"/>
    </row>
    <row r="9" spans="1:5" ht="34.5" customHeight="1">
      <c r="A9" s="432" t="s">
        <v>49</v>
      </c>
      <c r="B9" s="495" t="s">
        <v>132</v>
      </c>
      <c r="C9" s="496" t="s">
        <v>693</v>
      </c>
      <c r="D9" s="496" t="s">
        <v>700</v>
      </c>
      <c r="E9" s="496" t="s">
        <v>695</v>
      </c>
    </row>
    <row r="10" spans="1:5" ht="12.75" customHeight="1">
      <c r="A10" s="80" t="s">
        <v>534</v>
      </c>
      <c r="B10" s="80" t="s">
        <v>535</v>
      </c>
      <c r="C10" s="80" t="s">
        <v>536</v>
      </c>
      <c r="D10" s="574" t="s">
        <v>537</v>
      </c>
      <c r="E10" s="575" t="s">
        <v>538</v>
      </c>
    </row>
    <row r="11" spans="1:5" ht="27" customHeight="1">
      <c r="A11" s="765" t="s">
        <v>288</v>
      </c>
      <c r="B11" s="765"/>
      <c r="C11" s="580"/>
      <c r="D11" s="581"/>
      <c r="E11" s="582"/>
    </row>
    <row r="12" spans="1:5" ht="48.75" customHeight="1">
      <c r="A12" s="567">
        <v>1</v>
      </c>
      <c r="B12" s="583" t="s">
        <v>710</v>
      </c>
      <c r="C12" s="528" t="s">
        <v>73</v>
      </c>
      <c r="D12" s="568"/>
      <c r="E12" s="569"/>
    </row>
    <row r="13" spans="1:5" ht="24">
      <c r="A13" s="567">
        <v>2</v>
      </c>
      <c r="B13" s="583" t="s">
        <v>289</v>
      </c>
      <c r="C13" s="528" t="s">
        <v>73</v>
      </c>
      <c r="D13" s="505"/>
      <c r="E13" s="557"/>
    </row>
    <row r="14" spans="1:5" ht="15">
      <c r="A14" s="567">
        <v>3</v>
      </c>
      <c r="B14" s="584" t="s">
        <v>290</v>
      </c>
      <c r="C14" s="528" t="s">
        <v>73</v>
      </c>
      <c r="D14" s="505"/>
      <c r="E14" s="557"/>
    </row>
    <row r="15" spans="1:5" ht="24" customHeight="1">
      <c r="A15" s="567">
        <v>4</v>
      </c>
      <c r="B15" s="414" t="s">
        <v>291</v>
      </c>
      <c r="C15" s="528" t="s">
        <v>73</v>
      </c>
      <c r="D15" s="505"/>
      <c r="E15" s="557"/>
    </row>
    <row r="16" spans="1:5" ht="25.5" customHeight="1">
      <c r="A16" s="567">
        <v>5</v>
      </c>
      <c r="B16" s="585" t="s">
        <v>292</v>
      </c>
      <c r="C16" s="528" t="s">
        <v>73</v>
      </c>
      <c r="D16" s="586"/>
      <c r="E16" s="586"/>
    </row>
    <row r="17" spans="1:5" ht="15" customHeight="1">
      <c r="A17" s="567">
        <v>6</v>
      </c>
      <c r="B17" s="418" t="s">
        <v>293</v>
      </c>
      <c r="C17" s="528" t="s">
        <v>73</v>
      </c>
      <c r="D17" s="505"/>
      <c r="E17" s="557"/>
    </row>
    <row r="18" spans="1:5" ht="24" customHeight="1">
      <c r="A18" s="567">
        <v>7</v>
      </c>
      <c r="B18" s="587" t="s">
        <v>294</v>
      </c>
      <c r="C18" s="528" t="s">
        <v>73</v>
      </c>
      <c r="D18" s="586"/>
      <c r="E18" s="586"/>
    </row>
    <row r="19" spans="1:255" ht="48" customHeight="1">
      <c r="A19" s="113">
        <v>8</v>
      </c>
      <c r="B19" s="414" t="s">
        <v>30</v>
      </c>
      <c r="C19" s="528" t="s">
        <v>73</v>
      </c>
      <c r="D19" s="588"/>
      <c r="E19" s="62"/>
      <c r="F19" s="26"/>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row>
    <row r="20" spans="1:255" ht="43.5" customHeight="1">
      <c r="A20" s="113">
        <v>9</v>
      </c>
      <c r="B20" s="417" t="s">
        <v>31</v>
      </c>
      <c r="C20" s="528" t="s">
        <v>73</v>
      </c>
      <c r="D20" s="588"/>
      <c r="E20" s="62"/>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row>
    <row r="21" spans="1:5" ht="29.25" customHeight="1">
      <c r="A21" s="766" t="s">
        <v>295</v>
      </c>
      <c r="B21" s="766"/>
      <c r="C21" s="589"/>
      <c r="D21" s="589"/>
      <c r="E21" s="590"/>
    </row>
    <row r="22" spans="1:5" ht="39" customHeight="1">
      <c r="A22" s="567">
        <v>10</v>
      </c>
      <c r="B22" s="591" t="s">
        <v>711</v>
      </c>
      <c r="C22" s="528" t="s">
        <v>73</v>
      </c>
      <c r="D22" s="568"/>
      <c r="E22" s="569"/>
    </row>
    <row r="23" spans="1:5" ht="36" customHeight="1">
      <c r="A23" s="567">
        <v>9</v>
      </c>
      <c r="B23" s="418" t="s">
        <v>318</v>
      </c>
      <c r="C23" s="528" t="s">
        <v>73</v>
      </c>
      <c r="D23" s="568"/>
      <c r="E23" s="569"/>
    </row>
    <row r="24" spans="1:5" ht="15">
      <c r="A24" s="567">
        <v>10</v>
      </c>
      <c r="B24" s="223" t="s">
        <v>712</v>
      </c>
      <c r="C24" s="528" t="s">
        <v>73</v>
      </c>
      <c r="D24" s="568"/>
      <c r="E24" s="569"/>
    </row>
    <row r="25" spans="1:5" ht="15">
      <c r="A25" s="567">
        <v>11</v>
      </c>
      <c r="B25" s="223" t="s">
        <v>319</v>
      </c>
      <c r="C25" s="528" t="s">
        <v>73</v>
      </c>
      <c r="D25" s="568"/>
      <c r="E25" s="569"/>
    </row>
    <row r="26" spans="1:5" ht="15">
      <c r="A26" s="567">
        <v>12</v>
      </c>
      <c r="B26" s="592" t="s">
        <v>713</v>
      </c>
      <c r="C26" s="528" t="s">
        <v>73</v>
      </c>
      <c r="D26" s="568"/>
      <c r="E26" s="569"/>
    </row>
    <row r="27" spans="1:5" ht="24">
      <c r="A27" s="567">
        <v>13</v>
      </c>
      <c r="B27" s="593" t="s">
        <v>320</v>
      </c>
      <c r="C27" s="528" t="s">
        <v>73</v>
      </c>
      <c r="D27" s="568"/>
      <c r="E27" s="569"/>
    </row>
    <row r="28" spans="1:5" ht="15">
      <c r="A28" s="594">
        <v>14</v>
      </c>
      <c r="B28" s="310" t="s">
        <v>321</v>
      </c>
      <c r="C28" s="595" t="s">
        <v>73</v>
      </c>
      <c r="D28" s="505"/>
      <c r="E28" s="557"/>
    </row>
    <row r="29" spans="1:5" ht="15">
      <c r="A29" s="594">
        <v>15</v>
      </c>
      <c r="B29" s="310" t="s">
        <v>290</v>
      </c>
      <c r="C29" s="595" t="s">
        <v>73</v>
      </c>
      <c r="D29" s="568"/>
      <c r="E29" s="569"/>
    </row>
    <row r="30" spans="1:5" ht="15">
      <c r="A30" s="594">
        <v>16</v>
      </c>
      <c r="B30" s="310" t="s">
        <v>322</v>
      </c>
      <c r="C30" s="595" t="s">
        <v>73</v>
      </c>
      <c r="D30" s="505"/>
      <c r="E30" s="557"/>
    </row>
    <row r="31" spans="1:5" ht="15">
      <c r="A31" s="567">
        <v>17</v>
      </c>
      <c r="B31" s="577" t="s">
        <v>714</v>
      </c>
      <c r="C31" s="528" t="s">
        <v>73</v>
      </c>
      <c r="D31" s="505"/>
      <c r="E31" s="557"/>
    </row>
    <row r="32" spans="1:5" ht="18.75" customHeight="1">
      <c r="A32" s="596"/>
      <c r="B32" s="597" t="s">
        <v>323</v>
      </c>
      <c r="C32" s="580"/>
      <c r="D32" s="581"/>
      <c r="E32" s="582"/>
    </row>
    <row r="33" spans="1:5" ht="24">
      <c r="A33" s="113">
        <v>18</v>
      </c>
      <c r="B33" s="583" t="s">
        <v>715</v>
      </c>
      <c r="C33" s="528" t="s">
        <v>73</v>
      </c>
      <c r="D33" s="505"/>
      <c r="E33" s="557"/>
    </row>
    <row r="34" spans="1:5" ht="24">
      <c r="A34" s="113">
        <v>19</v>
      </c>
      <c r="B34" s="418" t="s">
        <v>324</v>
      </c>
      <c r="C34" s="528" t="s">
        <v>73</v>
      </c>
      <c r="D34" s="505"/>
      <c r="E34" s="557"/>
    </row>
    <row r="35" spans="1:5" ht="24.75" customHeight="1">
      <c r="A35" s="113">
        <v>20</v>
      </c>
      <c r="B35" s="418" t="s">
        <v>325</v>
      </c>
      <c r="C35" s="528" t="s">
        <v>73</v>
      </c>
      <c r="D35" s="505"/>
      <c r="E35" s="557"/>
    </row>
    <row r="36" spans="1:5" ht="36">
      <c r="A36" s="113">
        <v>21</v>
      </c>
      <c r="B36" s="418" t="s">
        <v>716</v>
      </c>
      <c r="C36" s="528" t="s">
        <v>73</v>
      </c>
      <c r="D36" s="505"/>
      <c r="E36" s="557"/>
    </row>
    <row r="37" spans="1:5" ht="24">
      <c r="A37" s="113">
        <v>22</v>
      </c>
      <c r="B37" s="418" t="s">
        <v>326</v>
      </c>
      <c r="C37" s="528" t="s">
        <v>73</v>
      </c>
      <c r="D37" s="505"/>
      <c r="E37" s="557"/>
    </row>
    <row r="38" spans="1:5" ht="24">
      <c r="A38" s="113">
        <v>23</v>
      </c>
      <c r="B38" s="418" t="s">
        <v>327</v>
      </c>
      <c r="C38" s="528" t="s">
        <v>73</v>
      </c>
      <c r="D38" s="505"/>
      <c r="E38" s="557"/>
    </row>
    <row r="39" spans="1:5" ht="24">
      <c r="A39" s="113">
        <v>24</v>
      </c>
      <c r="B39" s="598" t="s">
        <v>328</v>
      </c>
      <c r="C39" s="528" t="s">
        <v>73</v>
      </c>
      <c r="D39" s="505"/>
      <c r="E39" s="557"/>
    </row>
    <row r="40" spans="1:5" ht="24">
      <c r="A40" s="599">
        <v>25</v>
      </c>
      <c r="B40" s="69" t="s">
        <v>717</v>
      </c>
      <c r="C40" s="595" t="s">
        <v>73</v>
      </c>
      <c r="D40" s="505"/>
      <c r="E40" s="557"/>
    </row>
    <row r="41" spans="1:5" ht="15">
      <c r="A41" s="599">
        <v>26</v>
      </c>
      <c r="B41" s="310" t="s">
        <v>718</v>
      </c>
      <c r="C41" s="595" t="s">
        <v>73</v>
      </c>
      <c r="D41" s="505"/>
      <c r="E41" s="557"/>
    </row>
    <row r="42" spans="1:5" ht="15">
      <c r="A42" s="599">
        <v>27</v>
      </c>
      <c r="B42" s="310" t="s">
        <v>329</v>
      </c>
      <c r="C42" s="595" t="s">
        <v>73</v>
      </c>
      <c r="D42" s="505"/>
      <c r="E42" s="557"/>
    </row>
    <row r="43" spans="1:5" ht="15">
      <c r="A43" s="599">
        <v>28</v>
      </c>
      <c r="B43" s="69" t="s">
        <v>719</v>
      </c>
      <c r="C43" s="595" t="s">
        <v>73</v>
      </c>
      <c r="D43" s="505"/>
      <c r="E43" s="557"/>
    </row>
    <row r="44" spans="1:5" ht="15">
      <c r="A44" s="599">
        <v>29</v>
      </c>
      <c r="B44" s="310" t="s">
        <v>714</v>
      </c>
      <c r="C44" s="595" t="s">
        <v>73</v>
      </c>
      <c r="D44" s="505"/>
      <c r="E44" s="557"/>
    </row>
    <row r="45" spans="1:5" ht="24">
      <c r="A45" s="599">
        <v>30</v>
      </c>
      <c r="B45" s="69" t="s">
        <v>320</v>
      </c>
      <c r="C45" s="595" t="s">
        <v>73</v>
      </c>
      <c r="D45" s="505"/>
      <c r="E45" s="557"/>
    </row>
    <row r="46" spans="1:5" ht="15">
      <c r="A46" s="599">
        <v>31</v>
      </c>
      <c r="B46" s="310" t="s">
        <v>330</v>
      </c>
      <c r="C46" s="595" t="s">
        <v>73</v>
      </c>
      <c r="D46" s="505"/>
      <c r="E46" s="557"/>
    </row>
    <row r="47" spans="1:5" ht="15">
      <c r="A47" s="599">
        <v>32</v>
      </c>
      <c r="B47" s="310" t="s">
        <v>331</v>
      </c>
      <c r="C47" s="595" t="s">
        <v>73</v>
      </c>
      <c r="D47" s="505"/>
      <c r="E47" s="557"/>
    </row>
    <row r="48" spans="1:5" ht="15">
      <c r="A48" s="599">
        <v>33</v>
      </c>
      <c r="B48" s="310" t="s">
        <v>332</v>
      </c>
      <c r="C48" s="595" t="s">
        <v>73</v>
      </c>
      <c r="D48" s="505"/>
      <c r="E48" s="557"/>
    </row>
    <row r="49" spans="1:5" ht="15">
      <c r="A49" s="113">
        <v>34</v>
      </c>
      <c r="B49" s="600" t="s">
        <v>669</v>
      </c>
      <c r="C49" s="528" t="s">
        <v>73</v>
      </c>
      <c r="D49" s="505"/>
      <c r="E49" s="557"/>
    </row>
    <row r="50" spans="1:5" ht="24">
      <c r="A50" s="113">
        <v>35</v>
      </c>
      <c r="B50" s="601" t="s">
        <v>333</v>
      </c>
      <c r="C50" s="528" t="s">
        <v>73</v>
      </c>
      <c r="D50" s="505"/>
      <c r="E50" s="557"/>
    </row>
    <row r="51" spans="1:5" ht="15">
      <c r="A51" s="113">
        <v>36</v>
      </c>
      <c r="B51" s="601" t="s">
        <v>334</v>
      </c>
      <c r="C51" s="114" t="s">
        <v>73</v>
      </c>
      <c r="D51" s="505"/>
      <c r="E51" s="557"/>
    </row>
    <row r="52" spans="1:5" ht="13.5">
      <c r="A52" s="672" t="s">
        <v>704</v>
      </c>
      <c r="B52" s="672"/>
      <c r="C52" s="672"/>
      <c r="D52" s="672"/>
      <c r="E52" s="672"/>
    </row>
    <row r="53" spans="1:6" ht="9" customHeight="1">
      <c r="A53" s="334"/>
      <c r="B53" s="334"/>
      <c r="C53" s="334"/>
      <c r="D53" s="334"/>
      <c r="E53" s="334"/>
      <c r="F53" s="334"/>
    </row>
    <row r="54" spans="1:6" s="25" customFormat="1" ht="32.25" customHeight="1">
      <c r="A54" s="526" t="s">
        <v>8</v>
      </c>
      <c r="B54" s="526" t="s">
        <v>727</v>
      </c>
      <c r="C54" s="797" t="s">
        <v>44</v>
      </c>
      <c r="D54" s="797"/>
      <c r="E54" s="336" t="s">
        <v>474</v>
      </c>
      <c r="F54" s="571"/>
    </row>
    <row r="55" spans="1:256" ht="51" customHeight="1">
      <c r="A55" s="337">
        <v>1</v>
      </c>
      <c r="B55" s="418" t="s">
        <v>335</v>
      </c>
      <c r="C55" s="725" t="s">
        <v>720</v>
      </c>
      <c r="D55" s="725"/>
      <c r="E55" s="62"/>
      <c r="F55" s="572"/>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row>
    <row r="56" spans="1:256" ht="31.5" customHeight="1">
      <c r="A56" s="337">
        <v>2</v>
      </c>
      <c r="B56" s="418" t="s">
        <v>336</v>
      </c>
      <c r="C56" s="725" t="s">
        <v>510</v>
      </c>
      <c r="D56" s="725"/>
      <c r="E56" s="62"/>
      <c r="F56" s="572"/>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row>
    <row r="57" spans="1:256" ht="15.75" customHeight="1">
      <c r="A57" s="617"/>
      <c r="B57" s="711" t="s">
        <v>745</v>
      </c>
      <c r="C57" s="711"/>
      <c r="D57" s="711"/>
      <c r="E57" s="711"/>
      <c r="F57" s="572"/>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row>
    <row r="58" spans="1:256" ht="27" customHeight="1">
      <c r="A58" s="617"/>
      <c r="B58" s="798" t="s">
        <v>740</v>
      </c>
      <c r="C58" s="798"/>
      <c r="D58" s="798"/>
      <c r="E58" s="798"/>
      <c r="F58" s="572"/>
      <c r="G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row>
    <row r="59" spans="1:6" ht="37.5" customHeight="1">
      <c r="A59" s="140" t="s">
        <v>4</v>
      </c>
      <c r="B59" s="334"/>
      <c r="C59" s="334" t="s">
        <v>5</v>
      </c>
      <c r="D59" s="334"/>
      <c r="E59" s="334"/>
      <c r="F59" s="334"/>
    </row>
    <row r="60" spans="1:6" ht="23.25" customHeight="1">
      <c r="A60" s="194" t="s">
        <v>6</v>
      </c>
      <c r="B60" s="334"/>
      <c r="C60" s="643" t="s">
        <v>7</v>
      </c>
      <c r="D60" s="643"/>
      <c r="E60" s="643"/>
      <c r="F60" s="438"/>
    </row>
  </sheetData>
  <sheetProtection/>
  <mergeCells count="16">
    <mergeCell ref="A1:E1"/>
    <mergeCell ref="C60:E60"/>
    <mergeCell ref="A52:E52"/>
    <mergeCell ref="A11:B11"/>
    <mergeCell ref="A21:B21"/>
    <mergeCell ref="C54:D54"/>
    <mergeCell ref="C55:D55"/>
    <mergeCell ref="C56:D56"/>
    <mergeCell ref="A3:E3"/>
    <mergeCell ref="A4:D4"/>
    <mergeCell ref="B58:E58"/>
    <mergeCell ref="C5:E5"/>
    <mergeCell ref="C6:E6"/>
    <mergeCell ref="C7:E7"/>
    <mergeCell ref="C8:E8"/>
    <mergeCell ref="B57:E57"/>
  </mergeCells>
  <printOptions horizontalCentered="1"/>
  <pageMargins left="0.3937007874015748" right="0.1968503937007874" top="0.984251968503937" bottom="0.52" header="0.5511811023622047" footer="0.2755905511811024"/>
  <pageSetup fitToHeight="0" fitToWidth="0" orientation="portrait" pageOrder="overThenDown" paperSize="9" r:id="rId1"/>
  <headerFooter alignWithMargins="0">
    <oddHeader>&amp;C&amp;"Arial1,Standardowy"&amp;10Zał. 1A do SIWZ Formularz asortymentowo-cenowy&amp;R&amp;10SPZOZ_NT/DZP/PN/04/18</oddHeader>
    <oddFooter>&amp;C&amp;"Arial1,Regular"&amp;10  &amp;A   Strona &amp;P</oddFooter>
  </headerFooter>
</worksheet>
</file>

<file path=xl/worksheets/sheet13.xml><?xml version="1.0" encoding="utf-8"?>
<worksheet xmlns="http://schemas.openxmlformats.org/spreadsheetml/2006/main" xmlns:r="http://schemas.openxmlformats.org/officeDocument/2006/relationships">
  <dimension ref="A1:O43"/>
  <sheetViews>
    <sheetView zoomScalePageLayoutView="0" workbookViewId="0" topLeftCell="A1">
      <selection activeCell="B22" sqref="B22:L22"/>
    </sheetView>
  </sheetViews>
  <sheetFormatPr defaultColWidth="6.69921875" defaultRowHeight="14.25"/>
  <cols>
    <col min="1" max="1" width="3.296875" style="0" customWidth="1"/>
    <col min="2" max="2" width="16.796875" style="0" customWidth="1"/>
    <col min="3" max="4" width="18.796875" style="0" customWidth="1"/>
    <col min="5" max="5" width="4.59765625" style="0" customWidth="1"/>
    <col min="6" max="6" width="5.09765625" style="0" customWidth="1"/>
    <col min="7" max="7" width="12.796875" style="0" customWidth="1"/>
    <col min="8" max="8" width="6.5" style="0" customWidth="1"/>
    <col min="9" max="9" width="7.8984375" style="0" customWidth="1"/>
    <col min="10" max="10" width="10.59765625" style="0" customWidth="1"/>
    <col min="11" max="11" width="5.5" style="0" customWidth="1"/>
    <col min="12" max="12" width="11.796875" style="0" customWidth="1"/>
  </cols>
  <sheetData>
    <row r="1" spans="1:12" ht="14.25">
      <c r="A1" s="174" t="s">
        <v>337</v>
      </c>
      <c r="B1" s="174"/>
      <c r="C1" s="203"/>
      <c r="D1" s="203"/>
      <c r="E1" s="203"/>
      <c r="F1" s="203"/>
      <c r="G1" s="203"/>
      <c r="H1" s="203"/>
      <c r="I1" s="203"/>
      <c r="J1" s="203"/>
      <c r="K1" s="203"/>
      <c r="L1" s="203"/>
    </row>
    <row r="2" spans="1:12" ht="3" customHeight="1">
      <c r="A2" s="55"/>
      <c r="B2" s="55"/>
      <c r="C2" s="55"/>
      <c r="D2" s="746"/>
      <c r="E2" s="746"/>
      <c r="F2" s="746"/>
      <c r="G2" s="746"/>
      <c r="H2" s="746"/>
      <c r="I2" s="55"/>
      <c r="J2" s="55"/>
      <c r="K2" s="55"/>
      <c r="L2" s="55"/>
    </row>
    <row r="3" spans="1:12" s="1" customFormat="1" ht="14.25" customHeight="1">
      <c r="A3" s="770" t="s">
        <v>519</v>
      </c>
      <c r="B3" s="622" t="s">
        <v>345</v>
      </c>
      <c r="C3" s="622"/>
      <c r="D3" s="622" t="s">
        <v>211</v>
      </c>
      <c r="E3" s="622" t="s">
        <v>212</v>
      </c>
      <c r="F3" s="622"/>
      <c r="G3" s="622" t="s">
        <v>213</v>
      </c>
      <c r="H3" s="622" t="s">
        <v>346</v>
      </c>
      <c r="I3" s="768" t="s">
        <v>347</v>
      </c>
      <c r="J3" s="683" t="s">
        <v>348</v>
      </c>
      <c r="K3" s="622" t="s">
        <v>239</v>
      </c>
      <c r="L3" s="683" t="s">
        <v>349</v>
      </c>
    </row>
    <row r="4" spans="1:12" s="1" customFormat="1" ht="9.75" customHeight="1">
      <c r="A4" s="770"/>
      <c r="B4" s="622"/>
      <c r="C4" s="622"/>
      <c r="D4" s="622"/>
      <c r="E4" s="622" t="s">
        <v>215</v>
      </c>
      <c r="F4" s="622" t="s">
        <v>216</v>
      </c>
      <c r="G4" s="622"/>
      <c r="H4" s="622"/>
      <c r="I4" s="768"/>
      <c r="J4" s="683"/>
      <c r="K4" s="622"/>
      <c r="L4" s="683"/>
    </row>
    <row r="5" spans="1:12" s="1" customFormat="1" ht="20.25" customHeight="1">
      <c r="A5" s="770"/>
      <c r="B5" s="622"/>
      <c r="C5" s="622"/>
      <c r="D5" s="622"/>
      <c r="E5" s="622"/>
      <c r="F5" s="622"/>
      <c r="G5" s="622"/>
      <c r="H5" s="622"/>
      <c r="I5" s="768"/>
      <c r="J5" s="126" t="s">
        <v>217</v>
      </c>
      <c r="K5" s="622"/>
      <c r="L5" s="204" t="s">
        <v>218</v>
      </c>
    </row>
    <row r="6" spans="1:12" s="1" customFormat="1" ht="10.5" customHeight="1">
      <c r="A6" s="146" t="s">
        <v>534</v>
      </c>
      <c r="B6" s="769" t="s">
        <v>535</v>
      </c>
      <c r="C6" s="769"/>
      <c r="D6" s="146" t="s">
        <v>536</v>
      </c>
      <c r="E6" s="205" t="s">
        <v>537</v>
      </c>
      <c r="F6" s="146" t="s">
        <v>538</v>
      </c>
      <c r="G6" s="205" t="s">
        <v>539</v>
      </c>
      <c r="H6" s="146" t="s">
        <v>540</v>
      </c>
      <c r="I6" s="205" t="s">
        <v>541</v>
      </c>
      <c r="J6" s="146" t="s">
        <v>542</v>
      </c>
      <c r="K6" s="205" t="s">
        <v>543</v>
      </c>
      <c r="L6" s="146" t="s">
        <v>544</v>
      </c>
    </row>
    <row r="7" spans="1:12" s="2" customFormat="1" ht="29.25" customHeight="1">
      <c r="A7" s="115" t="s">
        <v>651</v>
      </c>
      <c r="B7" s="767" t="s">
        <v>350</v>
      </c>
      <c r="C7" s="767"/>
      <c r="D7" s="210" t="s">
        <v>351</v>
      </c>
      <c r="E7" s="211">
        <v>60</v>
      </c>
      <c r="F7" s="116" t="s">
        <v>352</v>
      </c>
      <c r="G7" s="110"/>
      <c r="H7" s="110"/>
      <c r="I7" s="110"/>
      <c r="J7" s="110"/>
      <c r="K7" s="110"/>
      <c r="L7" s="110"/>
    </row>
    <row r="8" spans="1:12" s="2" customFormat="1" ht="15.75" customHeight="1">
      <c r="A8" s="212" t="s">
        <v>653</v>
      </c>
      <c r="B8" s="213" t="s">
        <v>353</v>
      </c>
      <c r="C8" s="213"/>
      <c r="D8" s="212" t="s">
        <v>354</v>
      </c>
      <c r="E8" s="214">
        <v>400</v>
      </c>
      <c r="F8" s="114" t="s">
        <v>224</v>
      </c>
      <c r="G8" s="129"/>
      <c r="H8" s="129"/>
      <c r="I8" s="129"/>
      <c r="J8" s="129"/>
      <c r="K8" s="129"/>
      <c r="L8" s="129"/>
    </row>
    <row r="9" spans="1:12" s="2" customFormat="1" ht="15.75" customHeight="1">
      <c r="A9" s="212" t="s">
        <v>654</v>
      </c>
      <c r="B9" s="213" t="s">
        <v>355</v>
      </c>
      <c r="C9" s="213"/>
      <c r="D9" s="212" t="s">
        <v>354</v>
      </c>
      <c r="E9" s="214">
        <v>400</v>
      </c>
      <c r="F9" s="114" t="s">
        <v>224</v>
      </c>
      <c r="G9" s="129"/>
      <c r="H9" s="129"/>
      <c r="I9" s="129"/>
      <c r="J9" s="129"/>
      <c r="K9" s="129"/>
      <c r="L9" s="129"/>
    </row>
    <row r="10" spans="1:12" s="2" customFormat="1" ht="15.75" customHeight="1">
      <c r="A10" s="212" t="s">
        <v>656</v>
      </c>
      <c r="B10" s="213" t="s">
        <v>356</v>
      </c>
      <c r="C10" s="213"/>
      <c r="D10" s="212" t="s">
        <v>354</v>
      </c>
      <c r="E10" s="214">
        <v>400</v>
      </c>
      <c r="F10" s="114" t="s">
        <v>224</v>
      </c>
      <c r="G10" s="129"/>
      <c r="H10" s="129"/>
      <c r="I10" s="129"/>
      <c r="J10" s="129"/>
      <c r="K10" s="129"/>
      <c r="L10" s="129"/>
    </row>
    <row r="11" spans="1:12" s="2" customFormat="1" ht="15.75" customHeight="1">
      <c r="A11" s="212" t="s">
        <v>662</v>
      </c>
      <c r="B11" s="213" t="s">
        <v>357</v>
      </c>
      <c r="C11" s="213"/>
      <c r="D11" s="212" t="s">
        <v>354</v>
      </c>
      <c r="E11" s="214">
        <v>400</v>
      </c>
      <c r="F11" s="114" t="s">
        <v>224</v>
      </c>
      <c r="G11" s="129"/>
      <c r="H11" s="129"/>
      <c r="I11" s="129"/>
      <c r="J11" s="129"/>
      <c r="K11" s="129"/>
      <c r="L11" s="129"/>
    </row>
    <row r="12" spans="1:12" s="2" customFormat="1" ht="15.75" customHeight="1">
      <c r="A12" s="212" t="s">
        <v>664</v>
      </c>
      <c r="B12" s="213" t="s">
        <v>358</v>
      </c>
      <c r="C12" s="213"/>
      <c r="D12" s="212" t="s">
        <v>354</v>
      </c>
      <c r="E12" s="214">
        <v>400</v>
      </c>
      <c r="F12" s="114" t="s">
        <v>224</v>
      </c>
      <c r="G12" s="129"/>
      <c r="H12" s="129"/>
      <c r="I12" s="129"/>
      <c r="J12" s="129"/>
      <c r="K12" s="129"/>
      <c r="L12" s="129"/>
    </row>
    <row r="13" spans="1:12" s="2" customFormat="1" ht="15.75" customHeight="1">
      <c r="A13" s="212" t="s">
        <v>666</v>
      </c>
      <c r="B13" s="213" t="s">
        <v>359</v>
      </c>
      <c r="C13" s="213"/>
      <c r="D13" s="212" t="s">
        <v>354</v>
      </c>
      <c r="E13" s="214">
        <v>400</v>
      </c>
      <c r="F13" s="114" t="s">
        <v>224</v>
      </c>
      <c r="G13" s="129"/>
      <c r="H13" s="129"/>
      <c r="I13" s="129"/>
      <c r="J13" s="129"/>
      <c r="K13" s="129"/>
      <c r="L13" s="129"/>
    </row>
    <row r="14" spans="1:13" s="2" customFormat="1" ht="15" customHeight="1">
      <c r="A14" s="718" t="s">
        <v>116</v>
      </c>
      <c r="B14" s="718"/>
      <c r="C14" s="718"/>
      <c r="D14" s="718"/>
      <c r="E14" s="718"/>
      <c r="F14" s="718"/>
      <c r="G14" s="718"/>
      <c r="H14" s="718"/>
      <c r="I14" s="718"/>
      <c r="J14" s="206"/>
      <c r="K14" s="207"/>
      <c r="L14" s="206"/>
      <c r="M14" s="47"/>
    </row>
    <row r="15" spans="1:12" s="1" customFormat="1" ht="3" customHeight="1">
      <c r="A15" s="136"/>
      <c r="B15" s="136"/>
      <c r="C15" s="136"/>
      <c r="D15" s="136"/>
      <c r="E15" s="136"/>
      <c r="F15" s="136"/>
      <c r="G15" s="136"/>
      <c r="H15" s="136"/>
      <c r="I15" s="136"/>
      <c r="J15" s="136"/>
      <c r="K15" s="136"/>
      <c r="L15" s="136"/>
    </row>
    <row r="16" spans="1:12" s="1" customFormat="1" ht="12.75">
      <c r="A16" s="134" t="s">
        <v>125</v>
      </c>
      <c r="B16" s="135"/>
      <c r="C16" s="135"/>
      <c r="D16" s="135"/>
      <c r="E16" s="136"/>
      <c r="F16" s="136"/>
      <c r="G16" s="136"/>
      <c r="H16" s="136"/>
      <c r="I16" s="136"/>
      <c r="J16" s="136"/>
      <c r="K16" s="136"/>
      <c r="L16" s="136"/>
    </row>
    <row r="17" spans="1:12" s="1" customFormat="1" ht="6.75" customHeight="1">
      <c r="A17" s="136"/>
      <c r="B17" s="136"/>
      <c r="C17" s="136"/>
      <c r="D17" s="136"/>
      <c r="E17" s="136"/>
      <c r="F17" s="136"/>
      <c r="G17" s="136"/>
      <c r="H17" s="136"/>
      <c r="I17" s="136"/>
      <c r="J17" s="136"/>
      <c r="K17" s="136"/>
      <c r="L17" s="136"/>
    </row>
    <row r="18" spans="1:12" s="1" customFormat="1" ht="13.5" customHeight="1">
      <c r="A18" s="55" t="s">
        <v>651</v>
      </c>
      <c r="B18" s="719" t="s">
        <v>360</v>
      </c>
      <c r="C18" s="719"/>
      <c r="D18" s="719"/>
      <c r="E18" s="719"/>
      <c r="F18" s="719"/>
      <c r="G18" s="719"/>
      <c r="H18" s="719"/>
      <c r="I18" s="719"/>
      <c r="J18" s="719"/>
      <c r="K18" s="719"/>
      <c r="L18" s="719"/>
    </row>
    <row r="19" spans="1:12" s="1" customFormat="1" ht="32.25" customHeight="1">
      <c r="A19" s="55" t="s">
        <v>653</v>
      </c>
      <c r="B19" s="772" t="s">
        <v>311</v>
      </c>
      <c r="C19" s="772"/>
      <c r="D19" s="772"/>
      <c r="E19" s="772"/>
      <c r="F19" s="772"/>
      <c r="G19" s="772"/>
      <c r="H19" s="772"/>
      <c r="I19" s="772"/>
      <c r="J19" s="772"/>
      <c r="K19" s="772"/>
      <c r="L19" s="772"/>
    </row>
    <row r="20" spans="1:12" s="1" customFormat="1" ht="27" customHeight="1">
      <c r="A20" s="55" t="s">
        <v>654</v>
      </c>
      <c r="B20" s="719" t="s">
        <v>655</v>
      </c>
      <c r="C20" s="719"/>
      <c r="D20" s="719"/>
      <c r="E20" s="719"/>
      <c r="F20" s="719"/>
      <c r="G20" s="719"/>
      <c r="H20" s="719"/>
      <c r="I20" s="719"/>
      <c r="J20" s="719"/>
      <c r="K20" s="719"/>
      <c r="L20" s="719"/>
    </row>
    <row r="21" spans="1:12" s="1" customFormat="1" ht="24" customHeight="1">
      <c r="A21" s="55" t="s">
        <v>656</v>
      </c>
      <c r="B21" s="719" t="s">
        <v>737</v>
      </c>
      <c r="C21" s="719"/>
      <c r="D21" s="719"/>
      <c r="E21" s="719"/>
      <c r="F21" s="719"/>
      <c r="G21" s="719"/>
      <c r="H21" s="719"/>
      <c r="I21" s="719"/>
      <c r="J21" s="719"/>
      <c r="K21" s="719"/>
      <c r="L21" s="719"/>
    </row>
    <row r="22" spans="1:12" s="1" customFormat="1" ht="16.5" customHeight="1">
      <c r="A22" s="55" t="s">
        <v>662</v>
      </c>
      <c r="B22" s="719" t="s">
        <v>663</v>
      </c>
      <c r="C22" s="719"/>
      <c r="D22" s="719"/>
      <c r="E22" s="719"/>
      <c r="F22" s="719"/>
      <c r="G22" s="719"/>
      <c r="H22" s="719"/>
      <c r="I22" s="719"/>
      <c r="J22" s="719"/>
      <c r="K22" s="719"/>
      <c r="L22" s="719"/>
    </row>
    <row r="23" spans="1:12" s="1" customFormat="1" ht="15.75" customHeight="1">
      <c r="A23" s="55" t="s">
        <v>664</v>
      </c>
      <c r="B23" s="719" t="s">
        <v>665</v>
      </c>
      <c r="C23" s="719"/>
      <c r="D23" s="719"/>
      <c r="E23" s="719"/>
      <c r="F23" s="719"/>
      <c r="G23" s="719"/>
      <c r="H23" s="719"/>
      <c r="I23" s="719"/>
      <c r="J23" s="719"/>
      <c r="K23" s="719"/>
      <c r="L23" s="719"/>
    </row>
    <row r="24" spans="1:12" s="1" customFormat="1" ht="30" customHeight="1">
      <c r="A24" s="55" t="s">
        <v>666</v>
      </c>
      <c r="B24" s="719" t="s">
        <v>361</v>
      </c>
      <c r="C24" s="719"/>
      <c r="D24" s="719"/>
      <c r="E24" s="719"/>
      <c r="F24" s="719"/>
      <c r="G24" s="719"/>
      <c r="H24" s="719"/>
      <c r="I24" s="719"/>
      <c r="J24" s="719"/>
      <c r="K24" s="719"/>
      <c r="L24" s="719"/>
    </row>
    <row r="25" spans="1:12" ht="15" customHeight="1">
      <c r="A25" s="55" t="s">
        <v>668</v>
      </c>
      <c r="B25" s="719" t="s">
        <v>362</v>
      </c>
      <c r="C25" s="719"/>
      <c r="D25" s="719"/>
      <c r="E25" s="719"/>
      <c r="F25" s="719"/>
      <c r="G25" s="719"/>
      <c r="H25" s="719"/>
      <c r="I25" s="719"/>
      <c r="J25" s="719"/>
      <c r="K25" s="719"/>
      <c r="L25" s="719"/>
    </row>
    <row r="26" spans="1:12" ht="17.25" customHeight="1">
      <c r="A26" s="55" t="s">
        <v>670</v>
      </c>
      <c r="B26" s="719" t="s">
        <v>363</v>
      </c>
      <c r="C26" s="719"/>
      <c r="D26" s="719"/>
      <c r="E26" s="719"/>
      <c r="F26" s="719"/>
      <c r="G26" s="719"/>
      <c r="H26" s="719"/>
      <c r="I26" s="719"/>
      <c r="J26" s="719"/>
      <c r="K26" s="719"/>
      <c r="L26" s="719"/>
    </row>
    <row r="27" spans="1:12" ht="28.5" customHeight="1">
      <c r="A27" s="55" t="s">
        <v>672</v>
      </c>
      <c r="B27" s="719" t="s">
        <v>741</v>
      </c>
      <c r="C27" s="719"/>
      <c r="D27" s="719"/>
      <c r="E27" s="719"/>
      <c r="F27" s="719"/>
      <c r="G27" s="719"/>
      <c r="H27" s="719"/>
      <c r="I27" s="719"/>
      <c r="J27" s="719"/>
      <c r="K27" s="719"/>
      <c r="L27" s="719"/>
    </row>
    <row r="28" spans="1:12" ht="15" customHeight="1">
      <c r="A28" s="55" t="s">
        <v>674</v>
      </c>
      <c r="B28" s="719" t="s">
        <v>364</v>
      </c>
      <c r="C28" s="719"/>
      <c r="D28" s="719"/>
      <c r="E28" s="719"/>
      <c r="F28" s="719"/>
      <c r="G28" s="719"/>
      <c r="H28" s="719"/>
      <c r="I28" s="719"/>
      <c r="J28" s="719"/>
      <c r="K28" s="719"/>
      <c r="L28" s="719"/>
    </row>
    <row r="29" spans="1:12" ht="45.75" customHeight="1">
      <c r="A29" s="55" t="s">
        <v>676</v>
      </c>
      <c r="B29" s="719" t="s">
        <v>312</v>
      </c>
      <c r="C29" s="719"/>
      <c r="D29" s="719"/>
      <c r="E29" s="719"/>
      <c r="F29" s="719"/>
      <c r="G29" s="719"/>
      <c r="H29" s="719"/>
      <c r="I29" s="719"/>
      <c r="J29" s="719"/>
      <c r="K29" s="719"/>
      <c r="L29" s="719"/>
    </row>
    <row r="30" spans="1:12" ht="30" customHeight="1">
      <c r="A30" s="55" t="s">
        <v>678</v>
      </c>
      <c r="B30" s="719" t="s">
        <v>63</v>
      </c>
      <c r="C30" s="719"/>
      <c r="D30" s="719"/>
      <c r="E30" s="719"/>
      <c r="F30" s="719"/>
      <c r="G30" s="719"/>
      <c r="H30" s="719"/>
      <c r="I30" s="719"/>
      <c r="J30" s="719"/>
      <c r="K30" s="719"/>
      <c r="L30" s="719"/>
    </row>
    <row r="31" spans="1:12" ht="12" customHeight="1">
      <c r="A31" s="55" t="s">
        <v>679</v>
      </c>
      <c r="B31" s="201" t="s">
        <v>344</v>
      </c>
      <c r="C31" s="208"/>
      <c r="D31" s="208"/>
      <c r="E31" s="208"/>
      <c r="F31" s="208"/>
      <c r="G31" s="208"/>
      <c r="H31" s="208"/>
      <c r="I31" s="208"/>
      <c r="J31" s="208"/>
      <c r="K31" s="208"/>
      <c r="L31" s="55"/>
    </row>
    <row r="32" spans="1:12" ht="14.25">
      <c r="A32" s="137" t="s">
        <v>721</v>
      </c>
      <c r="B32" s="201"/>
      <c r="C32" s="208"/>
      <c r="D32" s="208"/>
      <c r="E32" s="208"/>
      <c r="F32" s="208"/>
      <c r="G32" s="208"/>
      <c r="H32" s="208"/>
      <c r="I32" s="208"/>
      <c r="J32" s="208"/>
      <c r="K32" s="208"/>
      <c r="L32" s="55"/>
    </row>
    <row r="33" spans="1:12" ht="20.25" customHeight="1">
      <c r="A33" s="137" t="s">
        <v>722</v>
      </c>
      <c r="B33" s="208"/>
      <c r="C33" s="76"/>
      <c r="D33" s="76"/>
      <c r="E33" s="76"/>
      <c r="F33" s="76"/>
      <c r="G33" s="76"/>
      <c r="H33" s="76"/>
      <c r="I33" s="208"/>
      <c r="J33" s="208"/>
      <c r="K33" s="208"/>
      <c r="L33" s="55"/>
    </row>
    <row r="34" spans="1:12" ht="7.5" customHeight="1">
      <c r="A34" s="55"/>
      <c r="B34" s="209"/>
      <c r="C34" s="76"/>
      <c r="D34" s="76"/>
      <c r="E34" s="76"/>
      <c r="F34" s="76"/>
      <c r="G34" s="76"/>
      <c r="H34" s="76"/>
      <c r="I34" s="208"/>
      <c r="J34" s="208"/>
      <c r="K34" s="208"/>
      <c r="L34" s="55"/>
    </row>
    <row r="35" spans="1:15" ht="27" customHeight="1">
      <c r="A35" s="55"/>
      <c r="B35" s="76" t="s">
        <v>4</v>
      </c>
      <c r="C35" s="105"/>
      <c r="D35" s="105"/>
      <c r="E35" s="105"/>
      <c r="F35" s="105"/>
      <c r="G35" s="105"/>
      <c r="H35" s="55"/>
      <c r="I35" s="55" t="s">
        <v>5</v>
      </c>
      <c r="J35" s="55"/>
      <c r="K35" s="55"/>
      <c r="L35" s="55"/>
      <c r="N35" s="4"/>
      <c r="O35" s="4"/>
    </row>
    <row r="36" spans="1:15" ht="19.5" customHeight="1">
      <c r="A36" s="55"/>
      <c r="B36" s="78" t="s">
        <v>6</v>
      </c>
      <c r="C36" s="79"/>
      <c r="D36" s="79"/>
      <c r="E36" s="79"/>
      <c r="F36" s="79"/>
      <c r="G36" s="79"/>
      <c r="H36" s="55"/>
      <c r="I36" s="771" t="s">
        <v>7</v>
      </c>
      <c r="J36" s="771"/>
      <c r="K36" s="771"/>
      <c r="L36" s="771"/>
      <c r="N36" s="4"/>
      <c r="O36" s="4"/>
    </row>
    <row r="37" spans="2:11" ht="13.5">
      <c r="B37" s="4"/>
      <c r="I37" s="4"/>
      <c r="J37" s="4"/>
      <c r="K37" s="4"/>
    </row>
    <row r="38" spans="2:11" ht="13.5">
      <c r="B38" s="48"/>
      <c r="C38" s="4"/>
      <c r="D38" s="4"/>
      <c r="E38" s="4"/>
      <c r="F38" s="4"/>
      <c r="G38" s="4"/>
      <c r="H38" s="4"/>
      <c r="I38" s="4"/>
      <c r="J38" s="4"/>
      <c r="K38" s="4"/>
    </row>
    <row r="39" spans="2:11" ht="13.5">
      <c r="B39" s="49"/>
      <c r="C39" s="4"/>
      <c r="D39" s="4"/>
      <c r="E39" s="50"/>
      <c r="F39" s="4"/>
      <c r="G39" s="4"/>
      <c r="H39" s="4"/>
      <c r="I39" s="4"/>
      <c r="J39" s="4"/>
      <c r="K39" s="4"/>
    </row>
    <row r="40" spans="2:7" ht="13.5">
      <c r="B40" s="4"/>
      <c r="C40" s="35"/>
      <c r="D40" s="35"/>
      <c r="E40" s="35"/>
      <c r="F40" s="35"/>
      <c r="G40" s="35"/>
    </row>
    <row r="42" ht="15">
      <c r="B42" s="33"/>
    </row>
    <row r="43" ht="15">
      <c r="B43" s="33"/>
    </row>
  </sheetData>
  <sheetProtection/>
  <mergeCells count="30">
    <mergeCell ref="B29:L29"/>
    <mergeCell ref="B30:L30"/>
    <mergeCell ref="A14:I14"/>
    <mergeCell ref="B18:L18"/>
    <mergeCell ref="B19:L19"/>
    <mergeCell ref="B20:L20"/>
    <mergeCell ref="L3:L4"/>
    <mergeCell ref="I36:L36"/>
    <mergeCell ref="B21:L21"/>
    <mergeCell ref="B22:L22"/>
    <mergeCell ref="B23:L23"/>
    <mergeCell ref="B24:L24"/>
    <mergeCell ref="B25:L25"/>
    <mergeCell ref="B26:L26"/>
    <mergeCell ref="B27:L27"/>
    <mergeCell ref="B28:L28"/>
    <mergeCell ref="I3:I5"/>
    <mergeCell ref="B6:C6"/>
    <mergeCell ref="K3:K5"/>
    <mergeCell ref="A3:A5"/>
    <mergeCell ref="B3:C5"/>
    <mergeCell ref="D3:D5"/>
    <mergeCell ref="E3:F3"/>
    <mergeCell ref="J3:J4"/>
    <mergeCell ref="D2:H2"/>
    <mergeCell ref="G3:G5"/>
    <mergeCell ref="H3:H5"/>
    <mergeCell ref="E4:E5"/>
    <mergeCell ref="F4:F5"/>
    <mergeCell ref="B7:C7"/>
  </mergeCells>
  <printOptions horizontalCentered="1"/>
  <pageMargins left="0.6299212598425197" right="0.35433070866141736" top="0.8267716535433072" bottom="0.6692913385826772" header="0.5118110236220472" footer="0.2755905511811024"/>
  <pageSetup fitToHeight="0" fitToWidth="0" orientation="landscape" pageOrder="overThenDown" paperSize="9" scale="95" r:id="rId1"/>
  <headerFooter alignWithMargins="0">
    <oddHeader>&amp;C&amp;10Zał. 1A Formularz asortymentowo-cenowy&amp;R&amp;10SPZOZ_NT/DZP/PN/04/18</oddHeader>
    <oddFooter>&amp;C&amp;10&amp;A  Strona &amp;P</oddFooter>
  </headerFooter>
</worksheet>
</file>

<file path=xl/worksheets/sheet14.xml><?xml version="1.0" encoding="utf-8"?>
<worksheet xmlns="http://schemas.openxmlformats.org/spreadsheetml/2006/main" xmlns:r="http://schemas.openxmlformats.org/officeDocument/2006/relationships">
  <dimension ref="A1:P67"/>
  <sheetViews>
    <sheetView zoomScalePageLayoutView="0" workbookViewId="0" topLeftCell="A19">
      <selection activeCell="B38" sqref="B38"/>
    </sheetView>
  </sheetViews>
  <sheetFormatPr defaultColWidth="6.69921875" defaultRowHeight="14.25"/>
  <cols>
    <col min="1" max="1" width="3.296875" style="0" customWidth="1"/>
    <col min="2" max="2" width="77.796875" style="0" customWidth="1"/>
    <col min="3" max="3" width="7.8984375" style="0" customWidth="1"/>
    <col min="4" max="4" width="7" style="0" customWidth="1"/>
    <col min="5" max="5" width="27.796875" style="0" customWidth="1"/>
    <col min="6" max="6" width="16.19921875" style="0" customWidth="1"/>
    <col min="7" max="7" width="4" style="0" customWidth="1"/>
    <col min="8" max="9" width="6.69921875" style="0" customWidth="1"/>
    <col min="10" max="10" width="6.09765625" style="0" customWidth="1"/>
    <col min="11" max="11" width="3.296875" style="0" customWidth="1"/>
  </cols>
  <sheetData>
    <row r="1" spans="1:5" ht="18" customHeight="1">
      <c r="A1" s="197" t="s">
        <v>495</v>
      </c>
      <c r="B1" s="55"/>
      <c r="C1" s="55"/>
      <c r="D1" s="55"/>
      <c r="E1" s="55"/>
    </row>
    <row r="2" spans="1:5" ht="18" customHeight="1">
      <c r="A2" s="197"/>
      <c r="B2" s="55"/>
      <c r="C2" s="55"/>
      <c r="D2" s="55"/>
      <c r="E2" s="55"/>
    </row>
    <row r="3" spans="1:5" ht="63" customHeight="1">
      <c r="A3" s="682" t="s">
        <v>729</v>
      </c>
      <c r="B3" s="682"/>
      <c r="C3" s="682"/>
      <c r="D3" s="682"/>
      <c r="E3" s="682"/>
    </row>
    <row r="4" spans="1:5" ht="30.75" customHeight="1">
      <c r="A4" s="776" t="s">
        <v>313</v>
      </c>
      <c r="B4" s="776"/>
      <c r="C4" s="776"/>
      <c r="D4" s="776"/>
      <c r="E4" s="776"/>
    </row>
    <row r="5" spans="1:5" ht="2.25" customHeight="1">
      <c r="A5" s="215"/>
      <c r="B5" s="55"/>
      <c r="C5" s="55"/>
      <c r="D5" s="55"/>
      <c r="E5" s="55"/>
    </row>
    <row r="6" spans="1:15" s="1" customFormat="1" ht="33.75" customHeight="1">
      <c r="A6" s="432" t="s">
        <v>49</v>
      </c>
      <c r="B6" s="495" t="s">
        <v>132</v>
      </c>
      <c r="C6" s="496" t="s">
        <v>693</v>
      </c>
      <c r="D6" s="496" t="s">
        <v>700</v>
      </c>
      <c r="E6" s="496" t="s">
        <v>695</v>
      </c>
      <c r="F6"/>
      <c r="G6"/>
      <c r="H6"/>
      <c r="I6"/>
      <c r="J6"/>
      <c r="K6"/>
      <c r="L6"/>
      <c r="M6"/>
      <c r="N6"/>
      <c r="O6"/>
    </row>
    <row r="7" spans="1:15" s="1" customFormat="1" ht="11.25" customHeight="1">
      <c r="A7" s="146" t="s">
        <v>536</v>
      </c>
      <c r="B7" s="146" t="s">
        <v>535</v>
      </c>
      <c r="C7" s="144" t="s">
        <v>536</v>
      </c>
      <c r="D7" s="146" t="s">
        <v>537</v>
      </c>
      <c r="E7" s="146" t="s">
        <v>538</v>
      </c>
      <c r="F7"/>
      <c r="G7"/>
      <c r="H7"/>
      <c r="I7"/>
      <c r="J7"/>
      <c r="K7"/>
      <c r="L7"/>
      <c r="M7"/>
      <c r="N7"/>
      <c r="O7"/>
    </row>
    <row r="8" spans="1:15" s="1" customFormat="1" ht="29.25" customHeight="1">
      <c r="A8" s="777">
        <v>1</v>
      </c>
      <c r="B8" s="778" t="s">
        <v>370</v>
      </c>
      <c r="C8" s="602" t="s">
        <v>694</v>
      </c>
      <c r="D8" s="219" t="s">
        <v>371</v>
      </c>
      <c r="E8" s="219" t="s">
        <v>371</v>
      </c>
      <c r="F8"/>
      <c r="G8"/>
      <c r="H8"/>
      <c r="I8"/>
      <c r="J8"/>
      <c r="K8"/>
      <c r="L8"/>
      <c r="M8"/>
      <c r="N8"/>
      <c r="O8"/>
    </row>
    <row r="9" spans="1:15" s="1" customFormat="1" ht="29.25" customHeight="1">
      <c r="A9" s="777"/>
      <c r="B9" s="779"/>
      <c r="C9" s="602" t="s">
        <v>694</v>
      </c>
      <c r="D9" s="220" t="s">
        <v>372</v>
      </c>
      <c r="E9" s="220" t="s">
        <v>372</v>
      </c>
      <c r="F9"/>
      <c r="G9"/>
      <c r="H9"/>
      <c r="I9"/>
      <c r="J9"/>
      <c r="K9"/>
      <c r="L9"/>
      <c r="M9"/>
      <c r="N9"/>
      <c r="O9"/>
    </row>
    <row r="10" spans="1:15" s="1" customFormat="1" ht="26.25" customHeight="1">
      <c r="A10" s="777"/>
      <c r="B10" s="778"/>
      <c r="C10" s="602" t="s">
        <v>694</v>
      </c>
      <c r="D10" s="221" t="s">
        <v>373</v>
      </c>
      <c r="E10" s="221" t="s">
        <v>373</v>
      </c>
      <c r="F10"/>
      <c r="G10"/>
      <c r="H10"/>
      <c r="I10"/>
      <c r="J10"/>
      <c r="K10"/>
      <c r="L10"/>
      <c r="M10"/>
      <c r="N10"/>
      <c r="O10"/>
    </row>
    <row r="11" spans="1:15" s="1" customFormat="1" ht="30" customHeight="1">
      <c r="A11" s="773">
        <v>2</v>
      </c>
      <c r="B11" s="774" t="s">
        <v>374</v>
      </c>
      <c r="C11" s="602" t="s">
        <v>694</v>
      </c>
      <c r="D11" s="220" t="s">
        <v>371</v>
      </c>
      <c r="E11" s="220" t="s">
        <v>371</v>
      </c>
      <c r="F11"/>
      <c r="G11"/>
      <c r="H11"/>
      <c r="I11"/>
      <c r="J11"/>
      <c r="K11"/>
      <c r="L11"/>
      <c r="M11"/>
      <c r="N11"/>
      <c r="O11"/>
    </row>
    <row r="12" spans="1:15" s="1" customFormat="1" ht="30" customHeight="1">
      <c r="A12" s="773"/>
      <c r="B12" s="775"/>
      <c r="C12" s="602" t="s">
        <v>694</v>
      </c>
      <c r="D12" s="221" t="s">
        <v>372</v>
      </c>
      <c r="E12" s="221" t="s">
        <v>372</v>
      </c>
      <c r="F12"/>
      <c r="G12"/>
      <c r="H12"/>
      <c r="I12"/>
      <c r="J12"/>
      <c r="K12"/>
      <c r="L12"/>
      <c r="M12"/>
      <c r="N12"/>
      <c r="O12"/>
    </row>
    <row r="13" spans="1:15" s="1" customFormat="1" ht="30" customHeight="1">
      <c r="A13" s="773"/>
      <c r="B13" s="774"/>
      <c r="C13" s="602" t="s">
        <v>694</v>
      </c>
      <c r="D13" s="220" t="s">
        <v>373</v>
      </c>
      <c r="E13" s="220" t="s">
        <v>373</v>
      </c>
      <c r="F13"/>
      <c r="G13"/>
      <c r="H13"/>
      <c r="I13"/>
      <c r="J13"/>
      <c r="K13"/>
      <c r="L13"/>
      <c r="M13"/>
      <c r="N13"/>
      <c r="O13"/>
    </row>
    <row r="14" spans="1:15" s="1" customFormat="1" ht="28.5" customHeight="1">
      <c r="A14" s="773">
        <v>3</v>
      </c>
      <c r="B14" s="775" t="s">
        <v>375</v>
      </c>
      <c r="C14" s="602" t="s">
        <v>694</v>
      </c>
      <c r="D14" s="221" t="s">
        <v>371</v>
      </c>
      <c r="E14" s="221" t="s">
        <v>371</v>
      </c>
      <c r="F14"/>
      <c r="G14"/>
      <c r="H14"/>
      <c r="I14"/>
      <c r="J14"/>
      <c r="K14"/>
      <c r="L14"/>
      <c r="M14"/>
      <c r="N14"/>
      <c r="O14"/>
    </row>
    <row r="15" spans="1:15" s="1" customFormat="1" ht="28.5" customHeight="1">
      <c r="A15" s="773"/>
      <c r="B15" s="774"/>
      <c r="C15" s="602" t="s">
        <v>694</v>
      </c>
      <c r="D15" s="220" t="s">
        <v>372</v>
      </c>
      <c r="E15" s="220" t="s">
        <v>372</v>
      </c>
      <c r="F15"/>
      <c r="G15"/>
      <c r="H15"/>
      <c r="I15"/>
      <c r="J15"/>
      <c r="K15"/>
      <c r="L15"/>
      <c r="M15"/>
      <c r="N15"/>
      <c r="O15"/>
    </row>
    <row r="16" spans="1:15" s="2" customFormat="1" ht="28.5" customHeight="1">
      <c r="A16" s="773"/>
      <c r="B16" s="775"/>
      <c r="C16" s="602" t="s">
        <v>694</v>
      </c>
      <c r="D16" s="221" t="s">
        <v>373</v>
      </c>
      <c r="E16" s="221" t="s">
        <v>373</v>
      </c>
      <c r="F16"/>
      <c r="G16"/>
      <c r="H16"/>
      <c r="I16"/>
      <c r="J16"/>
      <c r="K16"/>
      <c r="L16"/>
      <c r="M16"/>
      <c r="N16"/>
      <c r="O16"/>
    </row>
    <row r="17" spans="1:15" s="2" customFormat="1" ht="33" customHeight="1">
      <c r="A17" s="773">
        <v>4</v>
      </c>
      <c r="B17" s="774" t="s">
        <v>376</v>
      </c>
      <c r="C17" s="602" t="s">
        <v>694</v>
      </c>
      <c r="D17" s="220" t="s">
        <v>371</v>
      </c>
      <c r="E17" s="220" t="s">
        <v>371</v>
      </c>
      <c r="F17"/>
      <c r="G17"/>
      <c r="H17"/>
      <c r="I17"/>
      <c r="J17"/>
      <c r="K17"/>
      <c r="L17"/>
      <c r="M17"/>
      <c r="N17"/>
      <c r="O17"/>
    </row>
    <row r="18" spans="1:15" s="2" customFormat="1" ht="33" customHeight="1">
      <c r="A18" s="773"/>
      <c r="B18" s="775"/>
      <c r="C18" s="602" t="s">
        <v>694</v>
      </c>
      <c r="D18" s="221" t="s">
        <v>372</v>
      </c>
      <c r="E18" s="221" t="s">
        <v>372</v>
      </c>
      <c r="F18"/>
      <c r="G18"/>
      <c r="H18"/>
      <c r="I18"/>
      <c r="J18"/>
      <c r="K18"/>
      <c r="L18"/>
      <c r="M18"/>
      <c r="N18"/>
      <c r="O18"/>
    </row>
    <row r="19" spans="1:16" s="3" customFormat="1" ht="33.75" customHeight="1">
      <c r="A19" s="773"/>
      <c r="B19" s="774"/>
      <c r="C19" s="602" t="s">
        <v>694</v>
      </c>
      <c r="D19" s="220" t="s">
        <v>373</v>
      </c>
      <c r="E19" s="220" t="s">
        <v>373</v>
      </c>
      <c r="F19"/>
      <c r="G19"/>
      <c r="H19"/>
      <c r="I19"/>
      <c r="J19"/>
      <c r="K19"/>
      <c r="L19"/>
      <c r="M19"/>
      <c r="N19"/>
      <c r="O19"/>
      <c r="P19"/>
    </row>
    <row r="20" spans="1:16" s="2" customFormat="1" ht="20.25" customHeight="1">
      <c r="A20" s="83">
        <v>5</v>
      </c>
      <c r="B20" s="222" t="s">
        <v>377</v>
      </c>
      <c r="C20" s="602" t="s">
        <v>694</v>
      </c>
      <c r="D20" s="84"/>
      <c r="E20" s="217"/>
      <c r="F20"/>
      <c r="G20"/>
      <c r="H20"/>
      <c r="I20"/>
      <c r="J20"/>
      <c r="K20"/>
      <c r="L20"/>
      <c r="M20"/>
      <c r="N20"/>
      <c r="O20"/>
      <c r="P20"/>
    </row>
    <row r="21" spans="1:16" s="1" customFormat="1" ht="25.5" customHeight="1">
      <c r="A21" s="83">
        <v>6</v>
      </c>
      <c r="B21" s="224" t="s">
        <v>378</v>
      </c>
      <c r="C21" s="602" t="s">
        <v>694</v>
      </c>
      <c r="D21" s="84"/>
      <c r="E21" s="217"/>
      <c r="F21"/>
      <c r="G21"/>
      <c r="H21"/>
      <c r="I21"/>
      <c r="J21"/>
      <c r="K21"/>
      <c r="L21"/>
      <c r="M21"/>
      <c r="N21"/>
      <c r="O21"/>
      <c r="P21"/>
    </row>
    <row r="22" spans="1:16" s="1" customFormat="1" ht="35.25" customHeight="1">
      <c r="A22" s="83">
        <v>7</v>
      </c>
      <c r="B22" s="224" t="s">
        <v>379</v>
      </c>
      <c r="C22" s="602" t="s">
        <v>694</v>
      </c>
      <c r="D22" s="84"/>
      <c r="E22" s="217"/>
      <c r="F22"/>
      <c r="G22"/>
      <c r="H22"/>
      <c r="I22"/>
      <c r="J22"/>
      <c r="K22"/>
      <c r="L22"/>
      <c r="M22"/>
      <c r="N22"/>
      <c r="O22"/>
      <c r="P22"/>
    </row>
    <row r="23" spans="1:16" s="1" customFormat="1" ht="22.5" customHeight="1">
      <c r="A23" s="83">
        <v>8</v>
      </c>
      <c r="B23" s="222" t="s">
        <v>380</v>
      </c>
      <c r="C23" s="602" t="s">
        <v>694</v>
      </c>
      <c r="D23" s="84"/>
      <c r="E23" s="217"/>
      <c r="F23"/>
      <c r="G23"/>
      <c r="H23"/>
      <c r="I23"/>
      <c r="J23"/>
      <c r="K23"/>
      <c r="L23"/>
      <c r="M23"/>
      <c r="N23"/>
      <c r="O23"/>
      <c r="P23"/>
    </row>
    <row r="24" spans="1:16" s="1" customFormat="1" ht="22.5" customHeight="1">
      <c r="A24" s="83">
        <v>9</v>
      </c>
      <c r="B24" s="222" t="s">
        <v>381</v>
      </c>
      <c r="C24" s="602" t="s">
        <v>694</v>
      </c>
      <c r="D24" s="84"/>
      <c r="E24" s="217"/>
      <c r="F24"/>
      <c r="G24"/>
      <c r="H24"/>
      <c r="I24"/>
      <c r="J24"/>
      <c r="K24"/>
      <c r="L24"/>
      <c r="M24"/>
      <c r="N24"/>
      <c r="O24"/>
      <c r="P24"/>
    </row>
    <row r="25" spans="1:16" s="1" customFormat="1" ht="22.5" customHeight="1">
      <c r="A25" s="83">
        <v>10</v>
      </c>
      <c r="B25" s="222" t="s">
        <v>382</v>
      </c>
      <c r="C25" s="602" t="s">
        <v>694</v>
      </c>
      <c r="D25" s="84"/>
      <c r="E25" s="217"/>
      <c r="F25"/>
      <c r="G25"/>
      <c r="H25"/>
      <c r="I25"/>
      <c r="J25"/>
      <c r="K25"/>
      <c r="L25"/>
      <c r="M25"/>
      <c r="N25"/>
      <c r="O25"/>
      <c r="P25"/>
    </row>
    <row r="26" spans="1:16" s="1" customFormat="1" ht="25.5" customHeight="1">
      <c r="A26" s="83">
        <v>11</v>
      </c>
      <c r="B26" s="225" t="s">
        <v>383</v>
      </c>
      <c r="C26" s="602" t="s">
        <v>694</v>
      </c>
      <c r="D26" s="84"/>
      <c r="E26" s="217"/>
      <c r="F26"/>
      <c r="G26"/>
      <c r="H26"/>
      <c r="I26"/>
      <c r="J26"/>
      <c r="K26"/>
      <c r="L26"/>
      <c r="M26"/>
      <c r="N26"/>
      <c r="O26"/>
      <c r="P26"/>
    </row>
    <row r="27" spans="1:5" ht="27" customHeight="1">
      <c r="A27" s="83">
        <v>12</v>
      </c>
      <c r="B27" s="224" t="s">
        <v>384</v>
      </c>
      <c r="C27" s="602" t="s">
        <v>694</v>
      </c>
      <c r="D27" s="84"/>
      <c r="E27" s="217"/>
    </row>
    <row r="28" spans="1:5" ht="9.75" customHeight="1">
      <c r="A28" s="152"/>
      <c r="B28" s="55"/>
      <c r="C28" s="55"/>
      <c r="D28" s="55"/>
      <c r="E28" s="55"/>
    </row>
    <row r="29" spans="1:5" ht="17.25" customHeight="1">
      <c r="A29" s="672" t="s">
        <v>704</v>
      </c>
      <c r="B29" s="672"/>
      <c r="C29" s="672"/>
      <c r="D29" s="672"/>
      <c r="E29" s="672"/>
    </row>
    <row r="30" spans="1:5" ht="23.25" customHeight="1">
      <c r="A30" s="55"/>
      <c r="B30" s="140" t="s">
        <v>4</v>
      </c>
      <c r="C30" s="55" t="s">
        <v>5</v>
      </c>
      <c r="D30" s="55"/>
      <c r="E30" s="55"/>
    </row>
    <row r="31" spans="1:6" ht="24.75" customHeight="1">
      <c r="A31" s="55"/>
      <c r="B31" s="194" t="s">
        <v>6</v>
      </c>
      <c r="C31" s="643" t="s">
        <v>7</v>
      </c>
      <c r="D31" s="643"/>
      <c r="E31" s="643"/>
      <c r="F31" s="41"/>
    </row>
    <row r="32" ht="13.5">
      <c r="A32" s="51"/>
    </row>
    <row r="33" ht="13.5">
      <c r="A33" s="51"/>
    </row>
    <row r="34" ht="13.5">
      <c r="A34" s="51"/>
    </row>
    <row r="35" ht="13.5">
      <c r="A35" s="51"/>
    </row>
    <row r="36" ht="13.5">
      <c r="A36" s="51"/>
    </row>
    <row r="37" ht="13.5">
      <c r="A37" s="51"/>
    </row>
    <row r="38" ht="13.5">
      <c r="A38" s="51"/>
    </row>
    <row r="39" spans="1:7" ht="13.5">
      <c r="A39" s="51"/>
      <c r="B39" s="4"/>
      <c r="C39" s="35"/>
      <c r="D39" s="35"/>
      <c r="E39" s="35"/>
      <c r="F39" s="35"/>
      <c r="G39" s="35"/>
    </row>
    <row r="40" spans="1:2" ht="15">
      <c r="A40" s="51"/>
      <c r="B40" s="33"/>
    </row>
    <row r="41" spans="1:2" ht="15">
      <c r="A41" s="51"/>
      <c r="B41" s="33"/>
    </row>
    <row r="42" ht="13.5">
      <c r="A42" s="51"/>
    </row>
    <row r="43" ht="13.5">
      <c r="A43" s="51"/>
    </row>
    <row r="44" ht="13.5">
      <c r="A44" s="51"/>
    </row>
    <row r="45" ht="13.5">
      <c r="A45" s="51"/>
    </row>
    <row r="46" ht="13.5">
      <c r="A46" s="51"/>
    </row>
    <row r="47" ht="13.5">
      <c r="A47" s="51"/>
    </row>
    <row r="48" ht="13.5">
      <c r="A48" s="51"/>
    </row>
    <row r="49" ht="13.5">
      <c r="A49" s="51"/>
    </row>
    <row r="50" ht="13.5">
      <c r="A50" s="51"/>
    </row>
    <row r="51" ht="13.5">
      <c r="A51" s="51"/>
    </row>
    <row r="52" ht="13.5">
      <c r="A52" s="51"/>
    </row>
    <row r="53" ht="13.5">
      <c r="A53" s="51"/>
    </row>
    <row r="54" ht="13.5">
      <c r="A54" s="51"/>
    </row>
    <row r="55" ht="13.5">
      <c r="A55" s="51"/>
    </row>
    <row r="56" ht="13.5">
      <c r="A56" s="51"/>
    </row>
    <row r="57" ht="13.5">
      <c r="A57" s="51"/>
    </row>
    <row r="58" ht="13.5">
      <c r="A58" s="51"/>
    </row>
    <row r="59" ht="13.5">
      <c r="A59" s="51"/>
    </row>
    <row r="60" ht="13.5">
      <c r="A60" s="51"/>
    </row>
    <row r="61" ht="13.5">
      <c r="A61" s="51"/>
    </row>
    <row r="62" ht="13.5">
      <c r="A62" s="51"/>
    </row>
    <row r="63" ht="13.5">
      <c r="A63" s="51"/>
    </row>
    <row r="64" ht="13.5">
      <c r="A64" s="51"/>
    </row>
    <row r="65" ht="13.5">
      <c r="A65" s="51"/>
    </row>
    <row r="66" ht="13.5">
      <c r="A66" s="51"/>
    </row>
    <row r="67" ht="13.5">
      <c r="A67" s="51"/>
    </row>
  </sheetData>
  <sheetProtection/>
  <mergeCells count="12">
    <mergeCell ref="B14:B16"/>
    <mergeCell ref="A29:E29"/>
    <mergeCell ref="A3:E3"/>
    <mergeCell ref="A17:A19"/>
    <mergeCell ref="B17:B19"/>
    <mergeCell ref="C31:E31"/>
    <mergeCell ref="A4:E4"/>
    <mergeCell ref="A8:A10"/>
    <mergeCell ref="B8:B10"/>
    <mergeCell ref="A11:A13"/>
    <mergeCell ref="B11:B13"/>
    <mergeCell ref="A14:A16"/>
  </mergeCells>
  <printOptions horizontalCentered="1"/>
  <pageMargins left="0.2755905511811024" right="0.11811023622047245" top="0.8661417322834646" bottom="0.5905511811023623" header="0.5118110236220472" footer="0.2362204724409449"/>
  <pageSetup fitToHeight="0" fitToWidth="0" orientation="landscape" pageOrder="overThenDown" paperSize="9" scale="95" r:id="rId1"/>
  <headerFooter alignWithMargins="0">
    <oddHeader>&amp;C&amp;10Zał. 1A do SIWZ Formularz asortymentowo-cenowy&amp;R&amp;10SPZOZ_NT/DZP/PN/04/18</oddHeader>
    <oddFooter>&amp;C&amp;10&amp;A  Strona &amp;P</oddFooter>
  </headerFooter>
</worksheet>
</file>

<file path=xl/worksheets/sheet15.xml><?xml version="1.0" encoding="utf-8"?>
<worksheet xmlns="http://schemas.openxmlformats.org/spreadsheetml/2006/main" xmlns:r="http://schemas.openxmlformats.org/officeDocument/2006/relationships">
  <dimension ref="A1:O55"/>
  <sheetViews>
    <sheetView zoomScalePageLayoutView="0" workbookViewId="0" topLeftCell="A37">
      <selection activeCell="B35" sqref="B35:K35"/>
    </sheetView>
  </sheetViews>
  <sheetFormatPr defaultColWidth="6.69921875" defaultRowHeight="14.25"/>
  <cols>
    <col min="1" max="1" width="3" style="0" customWidth="1"/>
    <col min="2" max="2" width="9.5" style="0" customWidth="1"/>
    <col min="3" max="3" width="26.3984375" style="0" customWidth="1"/>
    <col min="4" max="4" width="9.796875" style="0" customWidth="1"/>
    <col min="5" max="5" width="12.59765625" style="0" customWidth="1"/>
    <col min="6" max="6" width="9.296875" style="0" customWidth="1"/>
    <col min="7" max="7" width="7.3984375" style="0" customWidth="1"/>
    <col min="8" max="8" width="10.09765625" style="0" customWidth="1"/>
    <col min="9" max="9" width="4.796875" style="0" customWidth="1"/>
    <col min="10" max="10" width="10.59765625" style="0" customWidth="1"/>
    <col min="11" max="11" width="9.796875" style="0" customWidth="1"/>
    <col min="12" max="12" width="9.09765625" style="0" customWidth="1"/>
    <col min="13" max="13" width="8.59765625" style="0" customWidth="1"/>
    <col min="14" max="14" width="9" style="0" customWidth="1"/>
  </cols>
  <sheetData>
    <row r="1" spans="1:14" ht="55.5" customHeight="1">
      <c r="A1" s="754" t="s">
        <v>683</v>
      </c>
      <c r="B1" s="754"/>
      <c r="C1" s="754"/>
      <c r="D1" s="754"/>
      <c r="E1" s="754"/>
      <c r="F1" s="754"/>
      <c r="G1" s="754"/>
      <c r="H1" s="754"/>
      <c r="I1" s="754"/>
      <c r="J1" s="754"/>
      <c r="K1" s="754"/>
      <c r="L1" s="754"/>
      <c r="M1" s="226"/>
      <c r="N1" s="226"/>
    </row>
    <row r="2" spans="1:14" ht="9" customHeight="1">
      <c r="A2" s="227"/>
      <c r="B2" s="228"/>
      <c r="C2" s="746"/>
      <c r="D2" s="746"/>
      <c r="E2" s="746"/>
      <c r="F2" s="746"/>
      <c r="G2" s="746"/>
      <c r="H2" s="746"/>
      <c r="I2" s="746"/>
      <c r="J2" s="746"/>
      <c r="K2" s="746"/>
      <c r="L2" s="746"/>
      <c r="M2" s="746"/>
      <c r="N2" s="746"/>
    </row>
    <row r="3" spans="1:14" ht="23.25" customHeight="1">
      <c r="A3" s="229" t="s">
        <v>47</v>
      </c>
      <c r="B3" s="230" t="s">
        <v>385</v>
      </c>
      <c r="C3" s="231"/>
      <c r="D3" s="231"/>
      <c r="E3" s="232"/>
      <c r="F3" s="233"/>
      <c r="G3" s="234"/>
      <c r="H3" s="234"/>
      <c r="I3" s="234"/>
      <c r="J3" s="234"/>
      <c r="K3" s="234"/>
      <c r="L3" s="234"/>
      <c r="M3" s="234"/>
      <c r="N3" s="234"/>
    </row>
    <row r="4" spans="1:14" ht="52.5" customHeight="1">
      <c r="A4" s="755" t="s">
        <v>49</v>
      </c>
      <c r="B4" s="755" t="s">
        <v>386</v>
      </c>
      <c r="C4" s="755"/>
      <c r="D4" s="173" t="s">
        <v>387</v>
      </c>
      <c r="E4" s="622" t="s">
        <v>388</v>
      </c>
      <c r="F4" s="170" t="s">
        <v>389</v>
      </c>
      <c r="G4" s="170" t="s">
        <v>390</v>
      </c>
      <c r="H4" s="170" t="s">
        <v>315</v>
      </c>
      <c r="I4" s="124" t="s">
        <v>391</v>
      </c>
      <c r="J4" s="170" t="s">
        <v>392</v>
      </c>
      <c r="K4" s="624" t="s">
        <v>393</v>
      </c>
      <c r="L4" s="622" t="s">
        <v>316</v>
      </c>
      <c r="M4" s="55"/>
      <c r="N4" s="55"/>
    </row>
    <row r="5" spans="1:14" ht="30.75" customHeight="1">
      <c r="A5" s="624"/>
      <c r="B5" s="624"/>
      <c r="C5" s="624"/>
      <c r="D5" s="235"/>
      <c r="E5" s="622"/>
      <c r="F5" s="235"/>
      <c r="G5" s="235"/>
      <c r="H5" s="236" t="s">
        <v>272</v>
      </c>
      <c r="I5" s="126"/>
      <c r="J5" s="236" t="s">
        <v>394</v>
      </c>
      <c r="K5" s="755"/>
      <c r="L5" s="622"/>
      <c r="M5" s="55"/>
      <c r="N5" s="55"/>
    </row>
    <row r="6" spans="1:14" ht="11.25" customHeight="1">
      <c r="A6" s="81" t="s">
        <v>534</v>
      </c>
      <c r="B6" s="781" t="s">
        <v>535</v>
      </c>
      <c r="C6" s="781"/>
      <c r="D6" s="81" t="s">
        <v>536</v>
      </c>
      <c r="E6" s="81" t="s">
        <v>537</v>
      </c>
      <c r="F6" s="81" t="s">
        <v>538</v>
      </c>
      <c r="G6" s="81" t="s">
        <v>539</v>
      </c>
      <c r="H6" s="81" t="s">
        <v>540</v>
      </c>
      <c r="I6" s="81" t="s">
        <v>541</v>
      </c>
      <c r="J6" s="81" t="s">
        <v>542</v>
      </c>
      <c r="K6" s="81" t="s">
        <v>543</v>
      </c>
      <c r="L6" s="81" t="s">
        <v>544</v>
      </c>
      <c r="M6" s="55"/>
      <c r="N6" s="55"/>
    </row>
    <row r="7" spans="1:14" ht="31.5" customHeight="1">
      <c r="A7" s="237">
        <v>1</v>
      </c>
      <c r="B7" s="782" t="s">
        <v>395</v>
      </c>
      <c r="C7" s="782"/>
      <c r="D7" s="299" t="s">
        <v>396</v>
      </c>
      <c r="E7" s="84"/>
      <c r="F7" s="84"/>
      <c r="G7" s="84"/>
      <c r="H7" s="84"/>
      <c r="I7" s="84"/>
      <c r="J7" s="84"/>
      <c r="K7" s="238"/>
      <c r="L7" s="113" t="s">
        <v>397</v>
      </c>
      <c r="M7" s="55"/>
      <c r="N7" s="55"/>
    </row>
    <row r="8" spans="1:14" ht="28.5" customHeight="1">
      <c r="A8" s="239">
        <v>2</v>
      </c>
      <c r="B8" s="767" t="s">
        <v>398</v>
      </c>
      <c r="C8" s="767"/>
      <c r="D8" s="300" t="s">
        <v>399</v>
      </c>
      <c r="E8" s="216"/>
      <c r="F8" s="240"/>
      <c r="G8" s="241"/>
      <c r="H8" s="241"/>
      <c r="I8" s="242"/>
      <c r="J8" s="241"/>
      <c r="K8" s="243"/>
      <c r="L8" s="305" t="s">
        <v>397</v>
      </c>
      <c r="M8" s="55"/>
      <c r="N8" s="55"/>
    </row>
    <row r="9" spans="1:14" ht="30" customHeight="1">
      <c r="A9" s="239">
        <v>3</v>
      </c>
      <c r="B9" s="780" t="s">
        <v>400</v>
      </c>
      <c r="C9" s="780"/>
      <c r="D9" s="301" t="s">
        <v>401</v>
      </c>
      <c r="E9" s="218"/>
      <c r="F9" s="244"/>
      <c r="G9" s="245"/>
      <c r="H9" s="245"/>
      <c r="I9" s="246"/>
      <c r="J9" s="245"/>
      <c r="K9" s="247"/>
      <c r="L9" s="248"/>
      <c r="M9" s="55"/>
      <c r="N9" s="55"/>
    </row>
    <row r="10" spans="1:14" ht="28.5" customHeight="1">
      <c r="A10" s="249">
        <v>4</v>
      </c>
      <c r="B10" s="780" t="s">
        <v>402</v>
      </c>
      <c r="C10" s="780"/>
      <c r="D10" s="301" t="s">
        <v>401</v>
      </c>
      <c r="E10" s="218"/>
      <c r="F10" s="244"/>
      <c r="G10" s="245"/>
      <c r="H10" s="245"/>
      <c r="I10" s="246"/>
      <c r="J10" s="245"/>
      <c r="K10" s="247"/>
      <c r="L10" s="248"/>
      <c r="M10" s="55"/>
      <c r="N10" s="55"/>
    </row>
    <row r="11" spans="1:14" ht="29.25" customHeight="1">
      <c r="A11" s="250" t="s">
        <v>403</v>
      </c>
      <c r="B11" s="780" t="s">
        <v>404</v>
      </c>
      <c r="C11" s="780"/>
      <c r="D11" s="301"/>
      <c r="E11" s="251"/>
      <c r="F11" s="244"/>
      <c r="G11" s="245"/>
      <c r="H11" s="245"/>
      <c r="I11" s="244"/>
      <c r="J11" s="245"/>
      <c r="K11" s="252"/>
      <c r="L11" s="248"/>
      <c r="M11" s="55"/>
      <c r="N11" s="55"/>
    </row>
    <row r="12" spans="1:14" ht="56.25" customHeight="1">
      <c r="A12" s="250" t="s">
        <v>405</v>
      </c>
      <c r="B12" s="783" t="s">
        <v>406</v>
      </c>
      <c r="C12" s="783"/>
      <c r="D12" s="302" t="s">
        <v>407</v>
      </c>
      <c r="E12" s="218"/>
      <c r="F12" s="57"/>
      <c r="G12" s="245"/>
      <c r="H12" s="245"/>
      <c r="I12" s="246"/>
      <c r="J12" s="245"/>
      <c r="K12" s="253"/>
      <c r="L12" s="306" t="s">
        <v>408</v>
      </c>
      <c r="M12" s="55"/>
      <c r="N12" s="55"/>
    </row>
    <row r="13" spans="1:14" ht="21.75" customHeight="1">
      <c r="A13" s="254" t="s">
        <v>409</v>
      </c>
      <c r="B13" s="780" t="s">
        <v>410</v>
      </c>
      <c r="C13" s="780"/>
      <c r="D13" s="303" t="s">
        <v>411</v>
      </c>
      <c r="E13" s="255"/>
      <c r="F13" s="256"/>
      <c r="G13" s="245"/>
      <c r="H13" s="245"/>
      <c r="I13" s="246"/>
      <c r="J13" s="245"/>
      <c r="K13" s="257"/>
      <c r="L13" s="307" t="s">
        <v>412</v>
      </c>
      <c r="M13" s="55"/>
      <c r="N13" s="55"/>
    </row>
    <row r="14" spans="1:14" ht="56.25" customHeight="1">
      <c r="A14" s="254" t="s">
        <v>413</v>
      </c>
      <c r="B14" s="780" t="s">
        <v>414</v>
      </c>
      <c r="C14" s="780"/>
      <c r="D14" s="303" t="s">
        <v>415</v>
      </c>
      <c r="E14" s="255"/>
      <c r="F14" s="258"/>
      <c r="G14" s="245"/>
      <c r="H14" s="245"/>
      <c r="I14" s="246"/>
      <c r="J14" s="245"/>
      <c r="K14" s="259"/>
      <c r="L14" s="307" t="s">
        <v>408</v>
      </c>
      <c r="M14" s="55"/>
      <c r="N14" s="55"/>
    </row>
    <row r="15" spans="1:14" s="52" customFormat="1" ht="24" customHeight="1">
      <c r="A15" s="260">
        <v>7</v>
      </c>
      <c r="B15" s="784" t="s">
        <v>416</v>
      </c>
      <c r="C15" s="784"/>
      <c r="D15" s="304" t="s">
        <v>417</v>
      </c>
      <c r="E15" s="261"/>
      <c r="F15" s="262"/>
      <c r="G15" s="263"/>
      <c r="H15" s="263"/>
      <c r="I15" s="264"/>
      <c r="J15" s="263"/>
      <c r="K15" s="265"/>
      <c r="L15" s="307" t="s">
        <v>412</v>
      </c>
      <c r="M15" s="266"/>
      <c r="N15" s="266"/>
    </row>
    <row r="16" spans="1:14" s="53" customFormat="1" ht="18" customHeight="1">
      <c r="A16" s="237">
        <v>8</v>
      </c>
      <c r="B16" s="780" t="s">
        <v>314</v>
      </c>
      <c r="C16" s="780"/>
      <c r="D16" s="303" t="s">
        <v>418</v>
      </c>
      <c r="E16" s="255"/>
      <c r="F16" s="258"/>
      <c r="G16" s="245"/>
      <c r="H16" s="245"/>
      <c r="I16" s="246"/>
      <c r="J16" s="245"/>
      <c r="K16" s="253"/>
      <c r="L16" s="267"/>
      <c r="M16" s="268"/>
      <c r="N16" s="268"/>
    </row>
    <row r="17" spans="1:14" s="53" customFormat="1" ht="43.5" customHeight="1">
      <c r="A17" s="250" t="s">
        <v>419</v>
      </c>
      <c r="B17" s="780" t="s">
        <v>420</v>
      </c>
      <c r="C17" s="780"/>
      <c r="D17" s="303"/>
      <c r="E17" s="255"/>
      <c r="F17" s="258"/>
      <c r="G17" s="245"/>
      <c r="H17" s="245"/>
      <c r="I17" s="246"/>
      <c r="J17" s="245"/>
      <c r="K17" s="253"/>
      <c r="L17" s="269"/>
      <c r="M17" s="268"/>
      <c r="N17" s="268"/>
    </row>
    <row r="18" spans="1:14" ht="19.5" customHeight="1">
      <c r="A18" s="785" t="s">
        <v>116</v>
      </c>
      <c r="B18" s="785"/>
      <c r="C18" s="785"/>
      <c r="D18" s="785"/>
      <c r="E18" s="785"/>
      <c r="F18" s="785"/>
      <c r="G18" s="785"/>
      <c r="H18" s="270"/>
      <c r="I18" s="271"/>
      <c r="J18" s="272"/>
      <c r="K18" s="272"/>
      <c r="L18" s="273"/>
      <c r="M18" s="55"/>
      <c r="N18" s="55"/>
    </row>
    <row r="19" spans="1:14" ht="14.25">
      <c r="A19" s="55"/>
      <c r="B19" s="55"/>
      <c r="C19" s="55"/>
      <c r="D19" s="55"/>
      <c r="E19" s="55"/>
      <c r="F19" s="55"/>
      <c r="G19" s="55"/>
      <c r="H19" s="55"/>
      <c r="I19" s="274"/>
      <c r="J19" s="274"/>
      <c r="K19" s="275"/>
      <c r="L19" s="275"/>
      <c r="M19" s="276"/>
      <c r="N19" s="277"/>
    </row>
    <row r="20" spans="1:14" ht="35.25" customHeight="1">
      <c r="A20" s="278" t="s">
        <v>684</v>
      </c>
      <c r="B20" s="279"/>
      <c r="C20" s="279"/>
      <c r="D20" s="279"/>
      <c r="E20" s="227"/>
      <c r="F20" s="280"/>
      <c r="G20" s="274"/>
      <c r="H20" s="274"/>
      <c r="I20" s="274"/>
      <c r="J20" s="274"/>
      <c r="K20" s="274"/>
      <c r="L20" s="274"/>
      <c r="M20" s="274"/>
      <c r="N20" s="274"/>
    </row>
    <row r="21" spans="1:14" ht="19.5" customHeight="1">
      <c r="A21" s="624" t="s">
        <v>49</v>
      </c>
      <c r="B21" s="624" t="s">
        <v>421</v>
      </c>
      <c r="C21" s="624"/>
      <c r="D21" s="624" t="s">
        <v>422</v>
      </c>
      <c r="E21" s="624" t="s">
        <v>641</v>
      </c>
      <c r="F21" s="624" t="s">
        <v>423</v>
      </c>
      <c r="G21" s="622" t="s">
        <v>424</v>
      </c>
      <c r="H21" s="686" t="s">
        <v>276</v>
      </c>
      <c r="I21" s="622" t="s">
        <v>239</v>
      </c>
      <c r="J21" s="686" t="s">
        <v>425</v>
      </c>
      <c r="K21" s="55"/>
      <c r="L21" s="55"/>
      <c r="M21" s="55"/>
      <c r="N21" s="55"/>
    </row>
    <row r="22" spans="1:14" ht="15.75" customHeight="1">
      <c r="A22" s="624"/>
      <c r="B22" s="624"/>
      <c r="C22" s="624"/>
      <c r="D22" s="624"/>
      <c r="E22" s="624"/>
      <c r="F22" s="624"/>
      <c r="G22" s="622"/>
      <c r="H22" s="686"/>
      <c r="I22" s="622"/>
      <c r="J22" s="686"/>
      <c r="K22" s="55"/>
      <c r="L22" s="55"/>
      <c r="M22" s="55"/>
      <c r="N22" s="55"/>
    </row>
    <row r="23" spans="1:14" ht="18" customHeight="1">
      <c r="A23" s="624"/>
      <c r="B23" s="624"/>
      <c r="C23" s="624"/>
      <c r="D23" s="624"/>
      <c r="E23" s="624"/>
      <c r="F23" s="624"/>
      <c r="G23" s="622"/>
      <c r="H23" s="126" t="s">
        <v>426</v>
      </c>
      <c r="I23" s="622"/>
      <c r="J23" s="126" t="s">
        <v>427</v>
      </c>
      <c r="K23" s="55"/>
      <c r="L23" s="55"/>
      <c r="M23" s="55"/>
      <c r="N23" s="55"/>
    </row>
    <row r="24" spans="1:14" ht="12.75" customHeight="1">
      <c r="A24" s="67" t="s">
        <v>534</v>
      </c>
      <c r="B24" s="763" t="s">
        <v>535</v>
      </c>
      <c r="C24" s="763"/>
      <c r="D24" s="67" t="s">
        <v>536</v>
      </c>
      <c r="E24" s="67" t="s">
        <v>537</v>
      </c>
      <c r="F24" s="67" t="s">
        <v>538</v>
      </c>
      <c r="G24" s="67" t="s">
        <v>539</v>
      </c>
      <c r="H24" s="67" t="s">
        <v>540</v>
      </c>
      <c r="I24" s="67" t="s">
        <v>541</v>
      </c>
      <c r="J24" s="67" t="s">
        <v>542</v>
      </c>
      <c r="K24" s="55"/>
      <c r="L24" s="55"/>
      <c r="M24" s="55"/>
      <c r="N24" s="55"/>
    </row>
    <row r="25" spans="1:14" ht="50.25" customHeight="1">
      <c r="A25" s="281">
        <v>1</v>
      </c>
      <c r="B25" s="786" t="s">
        <v>428</v>
      </c>
      <c r="C25" s="786"/>
      <c r="D25" s="282"/>
      <c r="E25" s="283" t="s">
        <v>429</v>
      </c>
      <c r="F25" s="283" t="s">
        <v>430</v>
      </c>
      <c r="G25" s="284"/>
      <c r="H25" s="241"/>
      <c r="I25" s="285"/>
      <c r="J25" s="284"/>
      <c r="K25" s="55"/>
      <c r="L25" s="55"/>
      <c r="M25" s="55"/>
      <c r="N25" s="55"/>
    </row>
    <row r="26" spans="1:14" ht="45.75" customHeight="1">
      <c r="A26" s="281">
        <v>2</v>
      </c>
      <c r="B26" s="787" t="s">
        <v>431</v>
      </c>
      <c r="C26" s="787"/>
      <c r="D26" s="55"/>
      <c r="E26" s="95" t="s">
        <v>429</v>
      </c>
      <c r="F26" s="95" t="s">
        <v>430</v>
      </c>
      <c r="G26" s="245"/>
      <c r="H26" s="286"/>
      <c r="I26" s="287"/>
      <c r="J26" s="287"/>
      <c r="K26" s="288"/>
      <c r="L26" s="288"/>
      <c r="M26" s="55"/>
      <c r="N26" s="55"/>
    </row>
    <row r="27" spans="1:14" ht="18" customHeight="1">
      <c r="A27" s="718" t="s">
        <v>432</v>
      </c>
      <c r="B27" s="718"/>
      <c r="C27" s="718"/>
      <c r="D27" s="718"/>
      <c r="E27" s="718"/>
      <c r="F27" s="718"/>
      <c r="G27" s="718"/>
      <c r="H27" s="289"/>
      <c r="I27" s="290"/>
      <c r="J27" s="291"/>
      <c r="K27" s="55"/>
      <c r="L27" s="55"/>
      <c r="M27" s="55"/>
      <c r="N27" s="55"/>
    </row>
    <row r="28" spans="1:14" ht="13.5">
      <c r="A28" s="227"/>
      <c r="B28" s="279"/>
      <c r="C28" s="279"/>
      <c r="D28" s="279"/>
      <c r="E28" s="227"/>
      <c r="F28" s="280"/>
      <c r="G28" s="274"/>
      <c r="H28" s="274"/>
      <c r="I28" s="274"/>
      <c r="J28" s="274"/>
      <c r="K28" s="274"/>
      <c r="L28" s="274"/>
      <c r="M28" s="292"/>
      <c r="N28" s="292"/>
    </row>
    <row r="29" spans="1:15" ht="17.25" customHeight="1">
      <c r="A29" s="134" t="s">
        <v>125</v>
      </c>
      <c r="B29" s="55"/>
      <c r="C29" s="55"/>
      <c r="D29" s="136"/>
      <c r="E29" s="136"/>
      <c r="F29" s="136"/>
      <c r="G29" s="136"/>
      <c r="H29" s="136"/>
      <c r="I29" s="136"/>
      <c r="J29" s="136"/>
      <c r="K29" s="136"/>
      <c r="L29" s="136"/>
      <c r="M29" s="136"/>
      <c r="N29" s="55"/>
      <c r="O29" s="1"/>
    </row>
    <row r="30" spans="1:15" ht="9" customHeight="1">
      <c r="A30" s="134"/>
      <c r="B30" s="55"/>
      <c r="C30" s="55"/>
      <c r="D30" s="136"/>
      <c r="E30" s="136"/>
      <c r="F30" s="136"/>
      <c r="G30" s="136"/>
      <c r="H30" s="136"/>
      <c r="I30" s="136"/>
      <c r="J30" s="136"/>
      <c r="K30" s="136"/>
      <c r="L30" s="136"/>
      <c r="M30" s="136"/>
      <c r="N30" s="55"/>
      <c r="O30" s="1"/>
    </row>
    <row r="31" spans="1:15" ht="16.5" customHeight="1">
      <c r="A31" s="78" t="s">
        <v>651</v>
      </c>
      <c r="B31" s="635" t="s">
        <v>433</v>
      </c>
      <c r="C31" s="635"/>
      <c r="D31" s="635"/>
      <c r="E31" s="635"/>
      <c r="F31" s="635"/>
      <c r="G31" s="635"/>
      <c r="H31" s="635"/>
      <c r="I31" s="635"/>
      <c r="J31" s="635"/>
      <c r="K31" s="635"/>
      <c r="L31" s="293"/>
      <c r="M31" s="202"/>
      <c r="N31" s="202"/>
      <c r="O31" s="32"/>
    </row>
    <row r="32" spans="1:15" ht="25.5" customHeight="1">
      <c r="A32" s="78" t="s">
        <v>653</v>
      </c>
      <c r="B32" s="772" t="s">
        <v>311</v>
      </c>
      <c r="C32" s="772"/>
      <c r="D32" s="772"/>
      <c r="E32" s="772"/>
      <c r="F32" s="772"/>
      <c r="G32" s="772"/>
      <c r="H32" s="772"/>
      <c r="I32" s="772"/>
      <c r="J32" s="772"/>
      <c r="K32" s="772"/>
      <c r="L32" s="772"/>
      <c r="M32" s="294"/>
      <c r="N32" s="294"/>
      <c r="O32" s="54"/>
    </row>
    <row r="33" spans="1:15" ht="28.5" customHeight="1">
      <c r="A33" s="78" t="s">
        <v>654</v>
      </c>
      <c r="B33" s="635" t="s">
        <v>655</v>
      </c>
      <c r="C33" s="635"/>
      <c r="D33" s="635"/>
      <c r="E33" s="635"/>
      <c r="F33" s="635"/>
      <c r="G33" s="635"/>
      <c r="H33" s="635"/>
      <c r="I33" s="635"/>
      <c r="J33" s="635"/>
      <c r="K33" s="635"/>
      <c r="L33" s="293"/>
      <c r="M33" s="202"/>
      <c r="N33" s="202"/>
      <c r="O33" s="32"/>
    </row>
    <row r="34" spans="1:15" ht="17.25" customHeight="1">
      <c r="A34" s="78" t="s">
        <v>656</v>
      </c>
      <c r="B34" s="635" t="s">
        <v>737</v>
      </c>
      <c r="C34" s="635"/>
      <c r="D34" s="635"/>
      <c r="E34" s="635"/>
      <c r="F34" s="635"/>
      <c r="G34" s="635"/>
      <c r="H34" s="635"/>
      <c r="I34" s="635"/>
      <c r="J34" s="635"/>
      <c r="K34" s="635"/>
      <c r="L34" s="293"/>
      <c r="M34" s="202"/>
      <c r="N34" s="202"/>
      <c r="O34" s="32"/>
    </row>
    <row r="35" spans="1:15" ht="12.75" customHeight="1">
      <c r="A35" s="78" t="s">
        <v>662</v>
      </c>
      <c r="B35" s="635" t="s">
        <v>663</v>
      </c>
      <c r="C35" s="635"/>
      <c r="D35" s="635"/>
      <c r="E35" s="635"/>
      <c r="F35" s="635"/>
      <c r="G35" s="635"/>
      <c r="H35" s="635"/>
      <c r="I35" s="635"/>
      <c r="J35" s="635"/>
      <c r="K35" s="635"/>
      <c r="L35" s="293"/>
      <c r="M35" s="202"/>
      <c r="N35" s="202"/>
      <c r="O35" s="16"/>
    </row>
    <row r="36" spans="1:15" ht="12.75" customHeight="1">
      <c r="A36" s="78" t="s">
        <v>664</v>
      </c>
      <c r="B36" s="635" t="s">
        <v>665</v>
      </c>
      <c r="C36" s="635"/>
      <c r="D36" s="635"/>
      <c r="E36" s="635"/>
      <c r="F36" s="635"/>
      <c r="G36" s="635"/>
      <c r="H36" s="635"/>
      <c r="I36" s="635"/>
      <c r="J36" s="635"/>
      <c r="K36" s="635"/>
      <c r="L36" s="293"/>
      <c r="M36" s="202"/>
      <c r="N36" s="202"/>
      <c r="O36" s="32"/>
    </row>
    <row r="37" spans="1:14" ht="30" customHeight="1">
      <c r="A37" s="78" t="s">
        <v>666</v>
      </c>
      <c r="B37" s="635" t="s">
        <v>361</v>
      </c>
      <c r="C37" s="635"/>
      <c r="D37" s="635"/>
      <c r="E37" s="635"/>
      <c r="F37" s="635"/>
      <c r="G37" s="635"/>
      <c r="H37" s="635"/>
      <c r="I37" s="635"/>
      <c r="J37" s="635"/>
      <c r="K37" s="635"/>
      <c r="L37" s="635"/>
      <c r="M37" s="55"/>
      <c r="N37" s="55"/>
    </row>
    <row r="38" spans="1:14" ht="15" customHeight="1">
      <c r="A38" s="78" t="s">
        <v>668</v>
      </c>
      <c r="B38" s="635" t="s">
        <v>434</v>
      </c>
      <c r="C38" s="635"/>
      <c r="D38" s="635"/>
      <c r="E38" s="635"/>
      <c r="F38" s="635"/>
      <c r="G38" s="635"/>
      <c r="H38" s="635"/>
      <c r="I38" s="635"/>
      <c r="J38" s="635"/>
      <c r="K38" s="635"/>
      <c r="L38" s="293"/>
      <c r="M38" s="55"/>
      <c r="N38" s="55"/>
    </row>
    <row r="39" spans="1:14" ht="18.75" customHeight="1">
      <c r="A39" s="55" t="s">
        <v>670</v>
      </c>
      <c r="B39" s="635" t="s">
        <v>435</v>
      </c>
      <c r="C39" s="635"/>
      <c r="D39" s="635"/>
      <c r="E39" s="635"/>
      <c r="F39" s="635"/>
      <c r="G39" s="635"/>
      <c r="H39" s="635"/>
      <c r="I39" s="635"/>
      <c r="J39" s="635"/>
      <c r="K39" s="635"/>
      <c r="L39" s="293"/>
      <c r="M39" s="55"/>
      <c r="N39" s="55"/>
    </row>
    <row r="40" spans="1:14" ht="17.25" customHeight="1">
      <c r="A40" s="55" t="s">
        <v>672</v>
      </c>
      <c r="B40" s="635" t="s">
        <v>436</v>
      </c>
      <c r="C40" s="635"/>
      <c r="D40" s="635"/>
      <c r="E40" s="635"/>
      <c r="F40" s="635"/>
      <c r="G40" s="635"/>
      <c r="H40" s="635"/>
      <c r="I40" s="635"/>
      <c r="J40" s="635"/>
      <c r="K40" s="635"/>
      <c r="L40" s="293"/>
      <c r="M40" s="55"/>
      <c r="N40" s="55"/>
    </row>
    <row r="41" spans="1:14" ht="17.25" customHeight="1">
      <c r="A41" s="55" t="s">
        <v>674</v>
      </c>
      <c r="B41" s="635" t="s">
        <v>437</v>
      </c>
      <c r="C41" s="635"/>
      <c r="D41" s="635"/>
      <c r="E41" s="635"/>
      <c r="F41" s="635"/>
      <c r="G41" s="635"/>
      <c r="H41" s="635"/>
      <c r="I41" s="635"/>
      <c r="J41" s="635"/>
      <c r="K41" s="635"/>
      <c r="L41" s="293"/>
      <c r="M41" s="55"/>
      <c r="N41" s="55"/>
    </row>
    <row r="42" spans="1:14" ht="17.25" customHeight="1">
      <c r="A42" s="55" t="s">
        <v>676</v>
      </c>
      <c r="B42" s="635" t="s">
        <v>317</v>
      </c>
      <c r="C42" s="635"/>
      <c r="D42" s="635"/>
      <c r="E42" s="635"/>
      <c r="F42" s="635"/>
      <c r="G42" s="635"/>
      <c r="H42" s="635"/>
      <c r="I42" s="635"/>
      <c r="J42" s="635"/>
      <c r="K42" s="635"/>
      <c r="L42" s="293"/>
      <c r="M42" s="55"/>
      <c r="N42" s="55"/>
    </row>
    <row r="43" spans="1:14" ht="17.25" customHeight="1">
      <c r="A43" s="55" t="s">
        <v>678</v>
      </c>
      <c r="B43" s="296" t="s">
        <v>63</v>
      </c>
      <c r="C43" s="332"/>
      <c r="D43" s="332"/>
      <c r="E43" s="332"/>
      <c r="F43" s="332"/>
      <c r="G43" s="332"/>
      <c r="H43" s="332"/>
      <c r="I43" s="332"/>
      <c r="J43" s="332"/>
      <c r="K43" s="332"/>
      <c r="L43" s="293"/>
      <c r="M43" s="55"/>
      <c r="N43" s="55"/>
    </row>
    <row r="44" spans="1:14" ht="15" customHeight="1">
      <c r="A44" s="55" t="s">
        <v>679</v>
      </c>
      <c r="B44" s="788" t="s">
        <v>724</v>
      </c>
      <c r="C44" s="788"/>
      <c r="D44" s="788"/>
      <c r="E44" s="788"/>
      <c r="F44" s="788"/>
      <c r="G44" s="788"/>
      <c r="H44" s="788"/>
      <c r="I44" s="788"/>
      <c r="J44" s="788"/>
      <c r="K44" s="788"/>
      <c r="L44" s="613"/>
      <c r="M44" s="55"/>
      <c r="N44" s="55"/>
    </row>
    <row r="45" spans="1:14" ht="15" customHeight="1">
      <c r="A45" s="295"/>
      <c r="B45" s="788" t="s">
        <v>438</v>
      </c>
      <c r="C45" s="788"/>
      <c r="D45" s="788"/>
      <c r="E45" s="788"/>
      <c r="F45" s="788"/>
      <c r="G45" s="788"/>
      <c r="H45" s="788"/>
      <c r="I45" s="788"/>
      <c r="J45" s="788"/>
      <c r="K45" s="788"/>
      <c r="L45" s="613"/>
      <c r="M45" s="55"/>
      <c r="N45" s="55"/>
    </row>
    <row r="46" spans="1:14" s="38" customFormat="1" ht="15" customHeight="1">
      <c r="A46" s="295"/>
      <c r="B46" s="788" t="s">
        <v>439</v>
      </c>
      <c r="C46" s="788"/>
      <c r="D46" s="788"/>
      <c r="E46" s="788"/>
      <c r="F46" s="788"/>
      <c r="G46" s="788"/>
      <c r="H46" s="788"/>
      <c r="I46" s="788"/>
      <c r="J46" s="788"/>
      <c r="K46" s="788"/>
      <c r="L46" s="613"/>
      <c r="M46" s="140"/>
      <c r="N46" s="140"/>
    </row>
    <row r="47" spans="1:14" ht="70.5" customHeight="1">
      <c r="A47" s="295"/>
      <c r="B47" s="788" t="s">
        <v>440</v>
      </c>
      <c r="C47" s="788"/>
      <c r="D47" s="788"/>
      <c r="E47" s="788"/>
      <c r="F47" s="788"/>
      <c r="G47" s="788"/>
      <c r="H47" s="788"/>
      <c r="I47" s="788"/>
      <c r="J47" s="788"/>
      <c r="K47" s="788"/>
      <c r="L47" s="788"/>
      <c r="M47" s="55"/>
      <c r="N47" s="55"/>
    </row>
    <row r="48" spans="3:14" ht="14.25">
      <c r="C48" s="296"/>
      <c r="D48" s="195"/>
      <c r="E48" s="195"/>
      <c r="F48" s="195"/>
      <c r="G48" s="195"/>
      <c r="H48" s="195"/>
      <c r="I48" s="195"/>
      <c r="J48" s="297"/>
      <c r="K48" s="297"/>
      <c r="L48" s="297"/>
      <c r="M48" s="55"/>
      <c r="N48" s="55"/>
    </row>
    <row r="49" spans="1:14" ht="8.25" customHeight="1">
      <c r="A49" s="55"/>
      <c r="B49" s="208"/>
      <c r="C49" s="208"/>
      <c r="D49" s="76"/>
      <c r="E49" s="76"/>
      <c r="F49" s="76"/>
      <c r="G49" s="76"/>
      <c r="H49" s="76"/>
      <c r="I49" s="76"/>
      <c r="J49" s="208"/>
      <c r="K49" s="208"/>
      <c r="L49" s="208"/>
      <c r="M49" s="55"/>
      <c r="N49" s="55"/>
    </row>
    <row r="50" spans="1:14" ht="15">
      <c r="A50" s="197" t="s">
        <v>365</v>
      </c>
      <c r="B50" s="298"/>
      <c r="C50" s="196"/>
      <c r="D50" s="55"/>
      <c r="E50" s="55"/>
      <c r="F50" s="55"/>
      <c r="G50" s="55"/>
      <c r="H50" s="55"/>
      <c r="I50" s="55"/>
      <c r="J50" s="55"/>
      <c r="K50" s="55"/>
      <c r="L50" s="55"/>
      <c r="M50" s="55"/>
      <c r="N50" s="55"/>
    </row>
    <row r="51" spans="1:14" ht="15">
      <c r="A51" s="197" t="s">
        <v>366</v>
      </c>
      <c r="B51" s="298"/>
      <c r="C51" s="196"/>
      <c r="D51" s="55"/>
      <c r="E51" s="55"/>
      <c r="F51" s="55"/>
      <c r="G51" s="55"/>
      <c r="H51" s="55"/>
      <c r="I51" s="55"/>
      <c r="J51" s="55"/>
      <c r="K51" s="55"/>
      <c r="L51" s="55"/>
      <c r="M51" s="55"/>
      <c r="N51" s="55"/>
    </row>
    <row r="52" spans="1:14" ht="14.25">
      <c r="A52" s="55"/>
      <c r="B52" s="55"/>
      <c r="C52" s="55"/>
      <c r="D52" s="55"/>
      <c r="E52" s="55"/>
      <c r="F52" s="55"/>
      <c r="G52" s="55"/>
      <c r="H52" s="55"/>
      <c r="I52" s="55"/>
      <c r="J52" s="55"/>
      <c r="K52" s="55"/>
      <c r="L52" s="55"/>
      <c r="M52" s="55"/>
      <c r="N52" s="55"/>
    </row>
    <row r="53" spans="1:14" ht="14.25">
      <c r="A53" s="55"/>
      <c r="B53" s="55"/>
      <c r="C53" s="55"/>
      <c r="D53" s="55"/>
      <c r="E53" s="55"/>
      <c r="F53" s="55"/>
      <c r="G53" s="55"/>
      <c r="H53" s="55"/>
      <c r="I53" s="55"/>
      <c r="J53" s="55"/>
      <c r="K53" s="55"/>
      <c r="L53" s="55"/>
      <c r="M53" s="55"/>
      <c r="N53" s="55"/>
    </row>
    <row r="54" spans="1:14" ht="14.25">
      <c r="A54" s="55"/>
      <c r="B54" s="55"/>
      <c r="C54" s="76" t="s">
        <v>4</v>
      </c>
      <c r="D54" s="76"/>
      <c r="E54" s="76"/>
      <c r="F54" s="105"/>
      <c r="G54" s="55"/>
      <c r="H54" s="55" t="s">
        <v>5</v>
      </c>
      <c r="I54" s="55"/>
      <c r="J54" s="55"/>
      <c r="K54" s="55"/>
      <c r="L54" s="55"/>
      <c r="M54" s="55"/>
      <c r="N54" s="55"/>
    </row>
    <row r="55" spans="1:14" ht="24" customHeight="1">
      <c r="A55" s="55"/>
      <c r="B55" s="55"/>
      <c r="C55" s="78" t="s">
        <v>6</v>
      </c>
      <c r="D55" s="78"/>
      <c r="E55" s="78"/>
      <c r="F55" s="79"/>
      <c r="G55" s="55"/>
      <c r="H55" s="643" t="s">
        <v>7</v>
      </c>
      <c r="I55" s="643"/>
      <c r="J55" s="643"/>
      <c r="K55" s="643"/>
      <c r="L55" s="55"/>
      <c r="M55" s="55"/>
      <c r="N55" s="55"/>
    </row>
  </sheetData>
  <sheetProtection/>
  <mergeCells count="50">
    <mergeCell ref="B32:L32"/>
    <mergeCell ref="B33:K33"/>
    <mergeCell ref="B47:L47"/>
    <mergeCell ref="H55:K55"/>
    <mergeCell ref="B36:K36"/>
    <mergeCell ref="B37:L37"/>
    <mergeCell ref="B38:K38"/>
    <mergeCell ref="B39:K39"/>
    <mergeCell ref="B45:K45"/>
    <mergeCell ref="B46:K46"/>
    <mergeCell ref="B34:K34"/>
    <mergeCell ref="B35:K35"/>
    <mergeCell ref="B42:K42"/>
    <mergeCell ref="B44:K44"/>
    <mergeCell ref="B40:K40"/>
    <mergeCell ref="B41:K41"/>
    <mergeCell ref="J21:J22"/>
    <mergeCell ref="B24:C24"/>
    <mergeCell ref="F21:F23"/>
    <mergeCell ref="G21:G23"/>
    <mergeCell ref="A27:G27"/>
    <mergeCell ref="B31:K31"/>
    <mergeCell ref="B25:C25"/>
    <mergeCell ref="B26:C26"/>
    <mergeCell ref="A21:A23"/>
    <mergeCell ref="B21:C23"/>
    <mergeCell ref="D21:D23"/>
    <mergeCell ref="E21:E23"/>
    <mergeCell ref="H21:H22"/>
    <mergeCell ref="I21:I23"/>
    <mergeCell ref="B15:C15"/>
    <mergeCell ref="A18:G18"/>
    <mergeCell ref="B16:C16"/>
    <mergeCell ref="B17:C17"/>
    <mergeCell ref="B6:C6"/>
    <mergeCell ref="B7:C7"/>
    <mergeCell ref="B8:C8"/>
    <mergeCell ref="B9:C9"/>
    <mergeCell ref="B12:C12"/>
    <mergeCell ref="B13:C13"/>
    <mergeCell ref="B14:C14"/>
    <mergeCell ref="A1:L1"/>
    <mergeCell ref="C2:N2"/>
    <mergeCell ref="A4:A5"/>
    <mergeCell ref="B4:C5"/>
    <mergeCell ref="E4:E5"/>
    <mergeCell ref="K4:K5"/>
    <mergeCell ref="L4:L5"/>
    <mergeCell ref="B10:C10"/>
    <mergeCell ref="B11:C11"/>
  </mergeCells>
  <printOptions horizontalCentered="1"/>
  <pageMargins left="0.31496062992125984" right="0.1968503937007874" top="0.9055118110236221" bottom="0.6299212598425197" header="0.5118110236220472" footer="0.2362204724409449"/>
  <pageSetup fitToHeight="0" fitToWidth="0" orientation="landscape" pageOrder="overThenDown" paperSize="9" scale="95" r:id="rId1"/>
  <headerFooter alignWithMargins="0">
    <oddHeader>&amp;C&amp;10Zał. 1A do SIWZ Formularz asortymentowo-cenowy&amp;R&amp;10SPZOZ_NT/DZP/PN/04/18</oddHeader>
    <oddFooter>&amp;C&amp;10&amp;A   Strona &amp;P</oddFooter>
  </headerFooter>
</worksheet>
</file>

<file path=xl/worksheets/sheet16.xml><?xml version="1.0" encoding="utf-8"?>
<worksheet xmlns="http://schemas.openxmlformats.org/spreadsheetml/2006/main" xmlns:r="http://schemas.openxmlformats.org/officeDocument/2006/relationships">
  <dimension ref="A1:H32"/>
  <sheetViews>
    <sheetView zoomScalePageLayoutView="0" workbookViewId="0" topLeftCell="A1">
      <selection activeCell="L4" sqref="L4"/>
    </sheetView>
  </sheetViews>
  <sheetFormatPr defaultColWidth="8.59765625" defaultRowHeight="14.25"/>
  <cols>
    <col min="1" max="1" width="3.296875" style="0" customWidth="1"/>
    <col min="2" max="2" width="49.59765625" style="0" customWidth="1"/>
    <col min="3" max="3" width="7.5" style="0" customWidth="1"/>
    <col min="4" max="4" width="4.59765625" style="0" customWidth="1"/>
    <col min="5" max="5" width="3.09765625" style="0" customWidth="1"/>
    <col min="6" max="6" width="7.19921875" style="0" customWidth="1"/>
    <col min="7" max="7" width="12.09765625" style="0" customWidth="1"/>
    <col min="8" max="8" width="4.59765625" style="0" customWidth="1"/>
  </cols>
  <sheetData>
    <row r="1" spans="1:8" ht="57" customHeight="1">
      <c r="A1" s="789" t="s">
        <v>686</v>
      </c>
      <c r="B1" s="789"/>
      <c r="C1" s="789"/>
      <c r="D1" s="789"/>
      <c r="E1" s="789"/>
      <c r="F1" s="789"/>
      <c r="G1" s="789"/>
      <c r="H1" s="328"/>
    </row>
    <row r="2" spans="1:8" ht="9" customHeight="1">
      <c r="A2" s="55"/>
      <c r="B2" s="55"/>
      <c r="C2" s="55"/>
      <c r="D2" s="55"/>
      <c r="E2" s="55"/>
      <c r="F2" s="55"/>
      <c r="G2" s="55"/>
      <c r="H2" s="55"/>
    </row>
    <row r="3" spans="1:8" ht="90" customHeight="1">
      <c r="A3" s="791" t="s">
        <v>726</v>
      </c>
      <c r="B3" s="791"/>
      <c r="C3" s="791"/>
      <c r="D3" s="791"/>
      <c r="E3" s="791"/>
      <c r="F3" s="791"/>
      <c r="G3" s="791"/>
      <c r="H3" s="55"/>
    </row>
    <row r="4" spans="1:8" ht="12.75" customHeight="1">
      <c r="A4" s="790" t="s">
        <v>441</v>
      </c>
      <c r="B4" s="790"/>
      <c r="C4" s="790"/>
      <c r="D4" s="790"/>
      <c r="E4" s="790"/>
      <c r="F4" s="790"/>
      <c r="G4" s="790"/>
      <c r="H4" s="603"/>
    </row>
    <row r="5" spans="1:8" ht="11.25" customHeight="1">
      <c r="A5" s="55"/>
      <c r="B5" s="55"/>
      <c r="C5" s="55"/>
      <c r="D5" s="55"/>
      <c r="E5" s="55"/>
      <c r="F5" s="55"/>
      <c r="G5" s="55"/>
      <c r="H5" s="55"/>
    </row>
    <row r="6" spans="1:7" ht="12.75" customHeight="1">
      <c r="A6" s="690" t="s">
        <v>49</v>
      </c>
      <c r="B6" s="690" t="s">
        <v>71</v>
      </c>
      <c r="C6" s="622" t="s">
        <v>133</v>
      </c>
      <c r="D6" s="622" t="s">
        <v>501</v>
      </c>
      <c r="E6" s="622"/>
      <c r="F6" s="690" t="s">
        <v>723</v>
      </c>
      <c r="G6" s="764"/>
    </row>
    <row r="7" spans="1:7" ht="21" customHeight="1">
      <c r="A7" s="764"/>
      <c r="B7" s="764"/>
      <c r="C7" s="622"/>
      <c r="D7" s="622"/>
      <c r="E7" s="622"/>
      <c r="F7" s="764"/>
      <c r="G7" s="764"/>
    </row>
    <row r="8" spans="1:7" ht="12" customHeight="1">
      <c r="A8" s="91" t="s">
        <v>534</v>
      </c>
      <c r="B8" s="91" t="s">
        <v>535</v>
      </c>
      <c r="C8" s="91" t="s">
        <v>536</v>
      </c>
      <c r="D8" s="792" t="s">
        <v>537</v>
      </c>
      <c r="E8" s="792"/>
      <c r="F8" s="792" t="s">
        <v>538</v>
      </c>
      <c r="G8" s="792"/>
    </row>
    <row r="9" spans="1:7" ht="15.75" customHeight="1">
      <c r="A9" s="92" t="s">
        <v>47</v>
      </c>
      <c r="B9" s="604" t="s">
        <v>442</v>
      </c>
      <c r="C9" s="605"/>
      <c r="D9" s="605"/>
      <c r="E9" s="605"/>
      <c r="F9" s="605"/>
      <c r="G9" s="605"/>
    </row>
    <row r="10" spans="1:7" ht="39" customHeight="1">
      <c r="A10" s="93">
        <v>1</v>
      </c>
      <c r="B10" s="69" t="s">
        <v>443</v>
      </c>
      <c r="C10" s="94" t="s">
        <v>73</v>
      </c>
      <c r="D10" s="752"/>
      <c r="E10" s="752"/>
      <c r="F10" s="752"/>
      <c r="G10" s="752"/>
    </row>
    <row r="11" spans="1:7" ht="21" customHeight="1">
      <c r="A11" s="96">
        <v>2</v>
      </c>
      <c r="B11" s="69" t="s">
        <v>685</v>
      </c>
      <c r="C11" s="97" t="s">
        <v>73</v>
      </c>
      <c r="D11" s="752"/>
      <c r="E11" s="752"/>
      <c r="F11" s="752"/>
      <c r="G11" s="752"/>
    </row>
    <row r="12" spans="1:7" ht="25.5" customHeight="1">
      <c r="A12" s="96">
        <v>3</v>
      </c>
      <c r="B12" s="69" t="s">
        <v>444</v>
      </c>
      <c r="C12" s="97" t="s">
        <v>73</v>
      </c>
      <c r="D12" s="752"/>
      <c r="E12" s="752"/>
      <c r="F12" s="752"/>
      <c r="G12" s="752"/>
    </row>
    <row r="13" spans="1:7" ht="26.25" customHeight="1">
      <c r="A13" s="96">
        <v>4</v>
      </c>
      <c r="B13" s="69" t="s">
        <v>445</v>
      </c>
      <c r="C13" s="97" t="s">
        <v>73</v>
      </c>
      <c r="D13" s="752"/>
      <c r="E13" s="752"/>
      <c r="F13" s="752"/>
      <c r="G13" s="752"/>
    </row>
    <row r="14" spans="1:7" ht="24" customHeight="1">
      <c r="A14" s="96">
        <v>5</v>
      </c>
      <c r="B14" s="69" t="s">
        <v>446</v>
      </c>
      <c r="C14" s="97" t="s">
        <v>73</v>
      </c>
      <c r="D14" s="752"/>
      <c r="E14" s="752"/>
      <c r="F14" s="752"/>
      <c r="G14" s="752"/>
    </row>
    <row r="15" spans="1:7" ht="37.5" customHeight="1">
      <c r="A15" s="96">
        <v>6</v>
      </c>
      <c r="B15" s="69" t="s">
        <v>730</v>
      </c>
      <c r="C15" s="97" t="s">
        <v>73</v>
      </c>
      <c r="D15" s="752"/>
      <c r="E15" s="752"/>
      <c r="F15" s="752"/>
      <c r="G15" s="752"/>
    </row>
    <row r="16" spans="1:7" ht="26.25" customHeight="1">
      <c r="A16" s="96">
        <v>7</v>
      </c>
      <c r="B16" s="69" t="s">
        <v>447</v>
      </c>
      <c r="C16" s="97" t="s">
        <v>73</v>
      </c>
      <c r="D16" s="752"/>
      <c r="E16" s="752"/>
      <c r="F16" s="752"/>
      <c r="G16" s="752"/>
    </row>
    <row r="17" spans="1:7" ht="26.25" customHeight="1">
      <c r="A17" s="96">
        <v>8</v>
      </c>
      <c r="B17" s="498" t="s">
        <v>448</v>
      </c>
      <c r="C17" s="97" t="s">
        <v>73</v>
      </c>
      <c r="D17" s="752"/>
      <c r="E17" s="752"/>
      <c r="F17" s="752"/>
      <c r="G17" s="752"/>
    </row>
    <row r="18" spans="1:7" ht="27.75" customHeight="1">
      <c r="A18" s="96">
        <v>9</v>
      </c>
      <c r="B18" s="69" t="s">
        <v>449</v>
      </c>
      <c r="C18" s="98" t="s">
        <v>73</v>
      </c>
      <c r="D18" s="752"/>
      <c r="E18" s="752"/>
      <c r="F18" s="752"/>
      <c r="G18" s="752"/>
    </row>
    <row r="19" spans="1:7" ht="26.25" customHeight="1">
      <c r="A19" s="96">
        <v>10</v>
      </c>
      <c r="B19" s="69" t="s">
        <v>450</v>
      </c>
      <c r="C19" s="98" t="s">
        <v>73</v>
      </c>
      <c r="D19" s="752"/>
      <c r="E19" s="752"/>
      <c r="F19" s="752"/>
      <c r="G19" s="752"/>
    </row>
    <row r="20" spans="1:7" ht="87" customHeight="1">
      <c r="A20" s="96">
        <v>11</v>
      </c>
      <c r="B20" s="69" t="s">
        <v>502</v>
      </c>
      <c r="C20" s="98" t="s">
        <v>73</v>
      </c>
      <c r="D20" s="752"/>
      <c r="E20" s="752"/>
      <c r="F20" s="752"/>
      <c r="G20" s="752"/>
    </row>
    <row r="21" spans="1:7" ht="37.5" customHeight="1">
      <c r="A21" s="96">
        <v>12</v>
      </c>
      <c r="B21" s="69" t="s">
        <v>451</v>
      </c>
      <c r="C21" s="98" t="s">
        <v>73</v>
      </c>
      <c r="D21" s="752"/>
      <c r="E21" s="752"/>
      <c r="F21" s="752"/>
      <c r="G21" s="752"/>
    </row>
    <row r="22" spans="1:7" ht="52.5" customHeight="1">
      <c r="A22" s="99">
        <v>13</v>
      </c>
      <c r="B22" s="608" t="s">
        <v>503</v>
      </c>
      <c r="C22" s="101" t="s">
        <v>73</v>
      </c>
      <c r="D22" s="752"/>
      <c r="E22" s="752"/>
      <c r="F22" s="752"/>
      <c r="G22" s="752"/>
    </row>
    <row r="23" spans="1:7" ht="15.75" customHeight="1">
      <c r="A23" s="102" t="s">
        <v>452</v>
      </c>
      <c r="B23" s="606" t="s">
        <v>453</v>
      </c>
      <c r="C23" s="607"/>
      <c r="D23" s="607"/>
      <c r="E23" s="607"/>
      <c r="F23" s="607"/>
      <c r="G23" s="607"/>
    </row>
    <row r="24" spans="1:7" ht="108" customHeight="1">
      <c r="A24" s="65" t="s">
        <v>651</v>
      </c>
      <c r="B24" s="69" t="s">
        <v>454</v>
      </c>
      <c r="C24" s="98" t="s">
        <v>73</v>
      </c>
      <c r="D24" s="752"/>
      <c r="E24" s="752"/>
      <c r="F24" s="752"/>
      <c r="G24" s="752"/>
    </row>
    <row r="25" spans="1:7" ht="37.5" customHeight="1">
      <c r="A25" s="65" t="s">
        <v>653</v>
      </c>
      <c r="B25" s="69" t="s">
        <v>455</v>
      </c>
      <c r="C25" s="98" t="s">
        <v>73</v>
      </c>
      <c r="D25" s="752"/>
      <c r="E25" s="752"/>
      <c r="F25" s="752"/>
      <c r="G25" s="752"/>
    </row>
    <row r="26" spans="1:7" ht="24.75" customHeight="1">
      <c r="A26" s="65" t="s">
        <v>654</v>
      </c>
      <c r="B26" s="498" t="s">
        <v>98</v>
      </c>
      <c r="C26" s="98" t="s">
        <v>73</v>
      </c>
      <c r="D26" s="752"/>
      <c r="E26" s="752"/>
      <c r="F26" s="752"/>
      <c r="G26" s="752"/>
    </row>
    <row r="27" spans="1:7" ht="17.25" customHeight="1">
      <c r="A27" s="65" t="s">
        <v>656</v>
      </c>
      <c r="B27" s="498" t="s">
        <v>456</v>
      </c>
      <c r="C27" s="98" t="s">
        <v>73</v>
      </c>
      <c r="D27" s="752"/>
      <c r="E27" s="752"/>
      <c r="F27" s="752"/>
      <c r="G27" s="752"/>
    </row>
    <row r="28" spans="1:7" ht="24.75" customHeight="1">
      <c r="A28" s="103" t="s">
        <v>662</v>
      </c>
      <c r="B28" s="609" t="s">
        <v>457</v>
      </c>
      <c r="C28" s="99" t="s">
        <v>73</v>
      </c>
      <c r="D28" s="752"/>
      <c r="E28" s="752"/>
      <c r="F28" s="752"/>
      <c r="G28" s="752"/>
    </row>
    <row r="29" spans="1:8" ht="30" customHeight="1">
      <c r="A29" s="672" t="s">
        <v>704</v>
      </c>
      <c r="B29" s="672"/>
      <c r="C29" s="672"/>
      <c r="D29" s="672"/>
      <c r="E29" s="672"/>
      <c r="F29" s="55"/>
      <c r="G29" s="55"/>
      <c r="H29" s="55"/>
    </row>
    <row r="30" spans="1:8" ht="14.25">
      <c r="A30" s="55"/>
      <c r="B30" s="55"/>
      <c r="C30" s="55"/>
      <c r="D30" s="55"/>
      <c r="E30" s="55"/>
      <c r="F30" s="55"/>
      <c r="G30" s="55"/>
      <c r="H30" s="55"/>
    </row>
    <row r="31" spans="1:8" ht="14.25">
      <c r="A31" s="55"/>
      <c r="B31" s="76" t="s">
        <v>4</v>
      </c>
      <c r="C31" s="105"/>
      <c r="D31" s="55"/>
      <c r="E31" s="55" t="s">
        <v>496</v>
      </c>
      <c r="F31" s="55"/>
      <c r="G31" s="55"/>
      <c r="H31" s="55"/>
    </row>
    <row r="32" spans="1:8" ht="27" customHeight="1">
      <c r="A32" s="55"/>
      <c r="B32" s="78" t="s">
        <v>6</v>
      </c>
      <c r="C32" s="79"/>
      <c r="D32" s="55"/>
      <c r="E32" s="643" t="s">
        <v>7</v>
      </c>
      <c r="F32" s="643"/>
      <c r="G32" s="643"/>
      <c r="H32" s="438"/>
    </row>
  </sheetData>
  <sheetProtection/>
  <mergeCells count="48">
    <mergeCell ref="D28:E28"/>
    <mergeCell ref="F28:G28"/>
    <mergeCell ref="D25:E25"/>
    <mergeCell ref="F25:G25"/>
    <mergeCell ref="D26:E26"/>
    <mergeCell ref="F26:G26"/>
    <mergeCell ref="D27:E27"/>
    <mergeCell ref="F27:G27"/>
    <mergeCell ref="D24:E24"/>
    <mergeCell ref="F24:G24"/>
    <mergeCell ref="D18:E18"/>
    <mergeCell ref="F18:G18"/>
    <mergeCell ref="D19:E19"/>
    <mergeCell ref="F20:G20"/>
    <mergeCell ref="D21:E21"/>
    <mergeCell ref="F21:G21"/>
    <mergeCell ref="F19:G19"/>
    <mergeCell ref="D20:E20"/>
    <mergeCell ref="D22:E22"/>
    <mergeCell ref="F22:G22"/>
    <mergeCell ref="F13:G13"/>
    <mergeCell ref="D14:E14"/>
    <mergeCell ref="F14:G14"/>
    <mergeCell ref="D16:E16"/>
    <mergeCell ref="F16:G16"/>
    <mergeCell ref="D17:E17"/>
    <mergeCell ref="F17:G17"/>
    <mergeCell ref="F15:G15"/>
    <mergeCell ref="A1:G1"/>
    <mergeCell ref="A29:E29"/>
    <mergeCell ref="A4:G4"/>
    <mergeCell ref="A3:G3"/>
    <mergeCell ref="F8:G8"/>
    <mergeCell ref="D10:E10"/>
    <mergeCell ref="F10:G10"/>
    <mergeCell ref="D11:E11"/>
    <mergeCell ref="F11:G11"/>
    <mergeCell ref="D8:E8"/>
    <mergeCell ref="E32:G32"/>
    <mergeCell ref="A6:A7"/>
    <mergeCell ref="B6:B7"/>
    <mergeCell ref="C6:C7"/>
    <mergeCell ref="D6:E7"/>
    <mergeCell ref="F6:G7"/>
    <mergeCell ref="D15:E15"/>
    <mergeCell ref="D12:E12"/>
    <mergeCell ref="F12:G12"/>
    <mergeCell ref="D13:E13"/>
  </mergeCells>
  <printOptions horizontalCentered="1"/>
  <pageMargins left="0.3937007874015748" right="0.1968503937007874" top="1.0236220472440944" bottom="0.5118110236220472" header="0.6299212598425197" footer="0.2362204724409449"/>
  <pageSetup fitToHeight="0" fitToWidth="0" orientation="portrait" pageOrder="overThenDown" paperSize="9" r:id="rId1"/>
  <headerFooter alignWithMargins="0">
    <oddHeader>&amp;C&amp;10Zał. 1A Formularz asortymentowo-cenowy&amp;R&amp;10SPZOZ_NT/DZP/PN/04/18</oddHeader>
    <oddFooter>&amp;C&amp;10&amp;A  Strona &amp;P</oddFooter>
  </headerFooter>
</worksheet>
</file>

<file path=xl/worksheets/sheet17.xml><?xml version="1.0" encoding="utf-8"?>
<worksheet xmlns="http://schemas.openxmlformats.org/spreadsheetml/2006/main" xmlns:r="http://schemas.openxmlformats.org/officeDocument/2006/relationships">
  <dimension ref="A1:M27"/>
  <sheetViews>
    <sheetView zoomScalePageLayoutView="0" workbookViewId="0" topLeftCell="A10">
      <selection activeCell="B26" sqref="B26"/>
    </sheetView>
  </sheetViews>
  <sheetFormatPr defaultColWidth="6.69921875" defaultRowHeight="14.25"/>
  <cols>
    <col min="1" max="1" width="2.69921875" style="0" customWidth="1"/>
    <col min="2" max="2" width="30.8984375" style="0" customWidth="1"/>
    <col min="3" max="3" width="14.3984375" style="0" customWidth="1"/>
    <col min="4" max="4" width="5.59765625" style="0" customWidth="1"/>
    <col min="5" max="5" width="6" style="0" customWidth="1"/>
    <col min="6" max="6" width="12.3984375" style="0" customWidth="1"/>
    <col min="7" max="7" width="8" style="0" customWidth="1"/>
    <col min="8" max="8" width="7.3984375" style="0" customWidth="1"/>
    <col min="9" max="9" width="11.796875" style="0" customWidth="1"/>
    <col min="10" max="10" width="6.09765625" style="0" customWidth="1"/>
    <col min="11" max="11" width="12.796875" style="0" customWidth="1"/>
  </cols>
  <sheetData>
    <row r="1" spans="1:8" s="55" customFormat="1" ht="14.25">
      <c r="A1" s="308" t="s">
        <v>458</v>
      </c>
      <c r="B1" s="308"/>
      <c r="C1" s="137" t="s">
        <v>459</v>
      </c>
      <c r="E1" s="142"/>
      <c r="F1" s="142"/>
      <c r="G1" s="142"/>
      <c r="H1" s="142"/>
    </row>
    <row r="2" spans="4:8" s="55" customFormat="1" ht="14.25">
      <c r="D2" s="746"/>
      <c r="E2" s="746"/>
      <c r="F2" s="746"/>
      <c r="G2" s="746"/>
      <c r="H2" s="746"/>
    </row>
    <row r="3" spans="1:11" s="136" customFormat="1" ht="12.75" customHeight="1">
      <c r="A3" s="749" t="s">
        <v>519</v>
      </c>
      <c r="B3" s="749" t="s">
        <v>345</v>
      </c>
      <c r="C3" s="622" t="s">
        <v>211</v>
      </c>
      <c r="D3" s="622" t="s">
        <v>212</v>
      </c>
      <c r="E3" s="622"/>
      <c r="F3" s="622" t="s">
        <v>213</v>
      </c>
      <c r="G3" s="622" t="s">
        <v>346</v>
      </c>
      <c r="H3" s="622" t="s">
        <v>347</v>
      </c>
      <c r="I3" s="683" t="s">
        <v>460</v>
      </c>
      <c r="J3" s="683" t="s">
        <v>239</v>
      </c>
      <c r="K3" s="683" t="s">
        <v>461</v>
      </c>
    </row>
    <row r="4" spans="1:11" s="136" customFormat="1" ht="21.75" customHeight="1">
      <c r="A4" s="749"/>
      <c r="B4" s="749"/>
      <c r="C4" s="622"/>
      <c r="D4" s="622" t="s">
        <v>215</v>
      </c>
      <c r="E4" s="622" t="s">
        <v>462</v>
      </c>
      <c r="F4" s="622"/>
      <c r="G4" s="622"/>
      <c r="H4" s="622"/>
      <c r="I4" s="683"/>
      <c r="J4" s="683"/>
      <c r="K4" s="683"/>
    </row>
    <row r="5" spans="1:11" s="136" customFormat="1" ht="18.75" customHeight="1">
      <c r="A5" s="749"/>
      <c r="B5" s="749"/>
      <c r="C5" s="622"/>
      <c r="D5" s="622"/>
      <c r="E5" s="622"/>
      <c r="F5" s="622"/>
      <c r="G5" s="622"/>
      <c r="H5" s="622"/>
      <c r="I5" s="204" t="s">
        <v>217</v>
      </c>
      <c r="J5" s="204"/>
      <c r="K5" s="204" t="s">
        <v>463</v>
      </c>
    </row>
    <row r="6" spans="1:11" s="136" customFormat="1" ht="9.75">
      <c r="A6" s="309" t="s">
        <v>534</v>
      </c>
      <c r="B6" s="309" t="s">
        <v>535</v>
      </c>
      <c r="C6" s="309" t="s">
        <v>536</v>
      </c>
      <c r="D6" s="309" t="s">
        <v>537</v>
      </c>
      <c r="E6" s="309" t="s">
        <v>538</v>
      </c>
      <c r="F6" s="309" t="s">
        <v>539</v>
      </c>
      <c r="G6" s="309" t="s">
        <v>540</v>
      </c>
      <c r="H6" s="309" t="s">
        <v>541</v>
      </c>
      <c r="I6" s="309" t="s">
        <v>542</v>
      </c>
      <c r="J6" s="309" t="s">
        <v>543</v>
      </c>
      <c r="K6" s="309" t="s">
        <v>544</v>
      </c>
    </row>
    <row r="7" spans="1:11" s="132" customFormat="1" ht="22.5" customHeight="1">
      <c r="A7" s="315" t="s">
        <v>651</v>
      </c>
      <c r="B7" s="315" t="s">
        <v>464</v>
      </c>
      <c r="C7" s="316" t="s">
        <v>465</v>
      </c>
      <c r="D7" s="610">
        <v>100</v>
      </c>
      <c r="E7" s="610" t="s">
        <v>466</v>
      </c>
      <c r="F7" s="310"/>
      <c r="G7" s="310"/>
      <c r="H7" s="310"/>
      <c r="I7" s="311"/>
      <c r="J7" s="311"/>
      <c r="K7" s="311"/>
    </row>
    <row r="8" spans="1:12" s="132" customFormat="1" ht="13.5" customHeight="1">
      <c r="A8" s="793" t="s">
        <v>116</v>
      </c>
      <c r="B8" s="794"/>
      <c r="C8" s="794"/>
      <c r="D8" s="794"/>
      <c r="E8" s="794"/>
      <c r="F8" s="794"/>
      <c r="G8" s="794"/>
      <c r="H8" s="795"/>
      <c r="I8" s="312"/>
      <c r="J8" s="312"/>
      <c r="K8" s="312"/>
      <c r="L8" s="313"/>
    </row>
    <row r="9" s="136" customFormat="1" ht="9.75"/>
    <row r="10" s="136" customFormat="1" ht="24" customHeight="1">
      <c r="A10" s="134" t="s">
        <v>125</v>
      </c>
    </row>
    <row r="11" spans="1:11" s="136" customFormat="1" ht="18.75" customHeight="1">
      <c r="A11" s="208" t="s">
        <v>651</v>
      </c>
      <c r="B11" s="635" t="s">
        <v>497</v>
      </c>
      <c r="C11" s="635"/>
      <c r="D11" s="635"/>
      <c r="E11" s="635"/>
      <c r="F11" s="635"/>
      <c r="G11" s="635"/>
      <c r="H11" s="635"/>
      <c r="I11" s="635"/>
      <c r="J11" s="635"/>
      <c r="K11" s="635"/>
    </row>
    <row r="12" spans="1:11" s="136" customFormat="1" ht="30.75" customHeight="1">
      <c r="A12" s="208" t="s">
        <v>653</v>
      </c>
      <c r="B12" s="635" t="s">
        <v>467</v>
      </c>
      <c r="C12" s="635"/>
      <c r="D12" s="635"/>
      <c r="E12" s="635"/>
      <c r="F12" s="635"/>
      <c r="G12" s="635"/>
      <c r="H12" s="635"/>
      <c r="I12" s="635"/>
      <c r="J12" s="635"/>
      <c r="K12" s="635"/>
    </row>
    <row r="13" spans="1:13" s="136" customFormat="1" ht="30.75" customHeight="1">
      <c r="A13" s="208" t="s">
        <v>654</v>
      </c>
      <c r="B13" s="635" t="s">
        <v>468</v>
      </c>
      <c r="C13" s="635"/>
      <c r="D13" s="635"/>
      <c r="E13" s="635"/>
      <c r="F13" s="635"/>
      <c r="G13" s="635"/>
      <c r="H13" s="635"/>
      <c r="I13" s="635"/>
      <c r="J13" s="635"/>
      <c r="K13" s="635"/>
      <c r="L13" s="201"/>
      <c r="M13" s="201"/>
    </row>
    <row r="14" spans="1:13" s="136" customFormat="1" ht="27" customHeight="1">
      <c r="A14" s="208" t="s">
        <v>656</v>
      </c>
      <c r="B14" s="635" t="s">
        <v>742</v>
      </c>
      <c r="C14" s="635"/>
      <c r="D14" s="635"/>
      <c r="E14" s="635"/>
      <c r="F14" s="635"/>
      <c r="G14" s="635"/>
      <c r="H14" s="635"/>
      <c r="I14" s="635"/>
      <c r="J14" s="635"/>
      <c r="K14" s="635"/>
      <c r="L14" s="314"/>
      <c r="M14" s="314"/>
    </row>
    <row r="15" spans="1:11" s="136" customFormat="1" ht="12.75">
      <c r="A15" s="208" t="s">
        <v>662</v>
      </c>
      <c r="B15" s="796" t="s">
        <v>469</v>
      </c>
      <c r="C15" s="796"/>
      <c r="D15" s="796"/>
      <c r="E15" s="796"/>
      <c r="F15" s="796"/>
      <c r="G15" s="796"/>
      <c r="H15" s="796"/>
      <c r="I15" s="796"/>
      <c r="J15" s="796"/>
      <c r="K15" s="796"/>
    </row>
    <row r="16" spans="1:11" s="55" customFormat="1" ht="14.25">
      <c r="A16" s="208" t="s">
        <v>664</v>
      </c>
      <c r="B16" s="747" t="s">
        <v>498</v>
      </c>
      <c r="C16" s="747"/>
      <c r="D16" s="747"/>
      <c r="E16" s="747"/>
      <c r="F16" s="747"/>
      <c r="G16" s="747"/>
      <c r="H16" s="747"/>
      <c r="I16" s="747"/>
      <c r="J16" s="747"/>
      <c r="K16" s="747"/>
    </row>
    <row r="17" spans="1:11" s="55" customFormat="1" ht="14.25">
      <c r="A17" s="208" t="s">
        <v>666</v>
      </c>
      <c r="B17" s="747" t="s">
        <v>499</v>
      </c>
      <c r="C17" s="747"/>
      <c r="D17" s="747"/>
      <c r="E17" s="747"/>
      <c r="F17" s="747"/>
      <c r="G17" s="747"/>
      <c r="H17" s="747"/>
      <c r="I17" s="747"/>
      <c r="J17" s="747"/>
      <c r="K17" s="747"/>
    </row>
    <row r="18" spans="1:11" s="55" customFormat="1" ht="27" customHeight="1">
      <c r="A18" s="208" t="s">
        <v>668</v>
      </c>
      <c r="B18" s="635" t="s">
        <v>470</v>
      </c>
      <c r="C18" s="635"/>
      <c r="D18" s="635"/>
      <c r="E18" s="635"/>
      <c r="F18" s="635"/>
      <c r="G18" s="635"/>
      <c r="H18" s="635"/>
      <c r="I18" s="635"/>
      <c r="J18" s="635"/>
      <c r="K18" s="635"/>
    </row>
    <row r="19" spans="1:11" s="55" customFormat="1" ht="23.25" customHeight="1">
      <c r="A19" s="208" t="s">
        <v>670</v>
      </c>
      <c r="B19" s="635" t="s">
        <v>500</v>
      </c>
      <c r="C19" s="635"/>
      <c r="D19" s="635"/>
      <c r="E19" s="635"/>
      <c r="F19" s="635"/>
      <c r="G19" s="635"/>
      <c r="H19" s="635"/>
      <c r="I19" s="635"/>
      <c r="J19" s="635"/>
      <c r="K19" s="635"/>
    </row>
    <row r="20" spans="2:7" s="55" customFormat="1" ht="14.25">
      <c r="B20" s="140"/>
      <c r="C20" s="208"/>
      <c r="D20" s="201"/>
      <c r="E20" s="208"/>
      <c r="F20" s="208"/>
      <c r="G20" s="208"/>
    </row>
    <row r="21" spans="1:6" s="55" customFormat="1" ht="5.25" customHeight="1">
      <c r="A21" s="208"/>
      <c r="B21" s="138"/>
      <c r="C21" s="138"/>
      <c r="D21" s="138"/>
      <c r="E21" s="138"/>
      <c r="F21" s="138"/>
    </row>
    <row r="22" s="298" customFormat="1" ht="15">
      <c r="A22" s="197" t="s">
        <v>471</v>
      </c>
    </row>
    <row r="23" s="55" customFormat="1" ht="3.75" customHeight="1">
      <c r="A23" s="215"/>
    </row>
    <row r="24" s="298" customFormat="1" ht="15">
      <c r="A24" s="197" t="s">
        <v>472</v>
      </c>
    </row>
    <row r="25" s="298" customFormat="1" ht="14.25"/>
    <row r="26" spans="1:5" s="55" customFormat="1" ht="21" customHeight="1">
      <c r="A26" s="298"/>
      <c r="B26" s="76" t="s">
        <v>4</v>
      </c>
      <c r="C26" s="105"/>
      <c r="E26" s="55" t="s">
        <v>5</v>
      </c>
    </row>
    <row r="27" spans="2:8" s="55" customFormat="1" ht="21" customHeight="1">
      <c r="B27" s="78" t="s">
        <v>6</v>
      </c>
      <c r="C27" s="79"/>
      <c r="E27" s="643" t="s">
        <v>7</v>
      </c>
      <c r="F27" s="643"/>
      <c r="G27" s="643"/>
      <c r="H27" s="643"/>
    </row>
    <row r="28" s="55" customFormat="1" ht="14.25"/>
  </sheetData>
  <sheetProtection/>
  <mergeCells count="24">
    <mergeCell ref="B19:K19"/>
    <mergeCell ref="E27:H27"/>
    <mergeCell ref="B13:K13"/>
    <mergeCell ref="B14:K14"/>
    <mergeCell ref="B17:K17"/>
    <mergeCell ref="B18:K18"/>
    <mergeCell ref="B15:K15"/>
    <mergeCell ref="B16:K16"/>
    <mergeCell ref="I3:I4"/>
    <mergeCell ref="J3:J4"/>
    <mergeCell ref="K3:K4"/>
    <mergeCell ref="D4:D5"/>
    <mergeCell ref="E4:E5"/>
    <mergeCell ref="H3:H5"/>
    <mergeCell ref="A8:H8"/>
    <mergeCell ref="B11:K11"/>
    <mergeCell ref="B12:K12"/>
    <mergeCell ref="D2:H2"/>
    <mergeCell ref="A3:A5"/>
    <mergeCell ref="B3:B5"/>
    <mergeCell ref="C3:C5"/>
    <mergeCell ref="D3:E3"/>
    <mergeCell ref="F3:F5"/>
    <mergeCell ref="G3:G5"/>
  </mergeCells>
  <printOptions horizontalCentered="1"/>
  <pageMargins left="0.6692913385826772" right="0.5118110236220472" top="0.7874015748031497" bottom="0.5905511811023623" header="0.5118110236220472" footer="0.35433070866141736"/>
  <pageSetup fitToHeight="0" fitToWidth="0" orientation="landscape" pageOrder="overThenDown" paperSize="9" r:id="rId1"/>
  <headerFooter alignWithMargins="0">
    <oddHeader>&amp;C&amp;10Zał. 1A do SIWZ  Formularz asortymentowo-cenowy&amp;R&amp;10SPZOZ_NT/DZP/PN/04/18</oddHeader>
    <oddFooter>&amp;C&amp;10&amp;A   Strona &amp;P</oddFooter>
  </headerFooter>
</worksheet>
</file>

<file path=xl/worksheets/sheet2.xml><?xml version="1.0" encoding="utf-8"?>
<worksheet xmlns="http://schemas.openxmlformats.org/spreadsheetml/2006/main" xmlns:r="http://schemas.openxmlformats.org/officeDocument/2006/relationships">
  <dimension ref="A1:IV57"/>
  <sheetViews>
    <sheetView zoomScale="120" zoomScaleNormal="120" zoomScalePageLayoutView="0" workbookViewId="0" topLeftCell="A44">
      <selection activeCell="C46" sqref="C46:D46"/>
    </sheetView>
  </sheetViews>
  <sheetFormatPr defaultColWidth="6.69921875" defaultRowHeight="14.25"/>
  <cols>
    <col min="1" max="1" width="3.19921875" style="0" customWidth="1"/>
    <col min="2" max="2" width="49.5" style="0" customWidth="1"/>
    <col min="3" max="3" width="7.5" style="0" customWidth="1"/>
    <col min="4" max="4" width="7.59765625" style="0" customWidth="1"/>
    <col min="5" max="5" width="18" style="0" customWidth="1"/>
    <col min="6" max="6" width="7.69921875" style="0" customWidth="1"/>
    <col min="7" max="7" width="6.69921875" style="0" customWidth="1"/>
    <col min="8" max="8" width="53.69921875" style="0" customWidth="1"/>
  </cols>
  <sheetData>
    <row r="1" spans="1:8" ht="30" customHeight="1">
      <c r="A1" s="681" t="s">
        <v>476</v>
      </c>
      <c r="B1" s="681"/>
      <c r="C1" s="681"/>
      <c r="D1" s="681"/>
      <c r="E1" s="681"/>
      <c r="H1" s="614"/>
    </row>
    <row r="2" spans="1:8" ht="15.75" customHeight="1">
      <c r="A2" s="318"/>
      <c r="B2" s="318"/>
      <c r="C2" s="318"/>
      <c r="D2" s="318"/>
      <c r="H2" s="614"/>
    </row>
    <row r="3" spans="1:8" ht="83.25" customHeight="1">
      <c r="A3" s="682" t="s">
        <v>726</v>
      </c>
      <c r="B3" s="682"/>
      <c r="C3" s="682"/>
      <c r="D3" s="682"/>
      <c r="E3" s="682"/>
      <c r="H3" s="615"/>
    </row>
    <row r="4" spans="1:5" ht="15.75" customHeight="1">
      <c r="A4" s="680" t="s">
        <v>697</v>
      </c>
      <c r="B4" s="680"/>
      <c r="C4" s="678"/>
      <c r="D4" s="678"/>
      <c r="E4" s="678"/>
    </row>
    <row r="5" spans="1:5" ht="15" customHeight="1">
      <c r="A5" s="680" t="s">
        <v>68</v>
      </c>
      <c r="B5" s="680"/>
      <c r="C5" s="678"/>
      <c r="D5" s="678"/>
      <c r="E5" s="678"/>
    </row>
    <row r="6" spans="1:5" ht="15" customHeight="1">
      <c r="A6" s="680" t="s">
        <v>69</v>
      </c>
      <c r="B6" s="680"/>
      <c r="C6" s="678"/>
      <c r="D6" s="678"/>
      <c r="E6" s="678"/>
    </row>
    <row r="7" spans="1:5" ht="17.25" customHeight="1">
      <c r="A7" s="680" t="s">
        <v>70</v>
      </c>
      <c r="B7" s="680"/>
      <c r="C7" s="678"/>
      <c r="D7" s="678"/>
      <c r="E7" s="678"/>
    </row>
    <row r="8" spans="1:5" s="25" customFormat="1" ht="39.75" customHeight="1">
      <c r="A8" s="434" t="s">
        <v>8</v>
      </c>
      <c r="B8" s="435" t="s">
        <v>9</v>
      </c>
      <c r="C8" s="436" t="s">
        <v>693</v>
      </c>
      <c r="D8" s="437" t="s">
        <v>501</v>
      </c>
      <c r="E8" s="437" t="s">
        <v>695</v>
      </c>
    </row>
    <row r="9" spans="1:250" ht="18" customHeight="1">
      <c r="A9" s="673" t="s">
        <v>10</v>
      </c>
      <c r="B9" s="673"/>
      <c r="C9" s="426"/>
      <c r="D9" s="430"/>
      <c r="E9" s="431"/>
      <c r="F9" s="26"/>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row>
    <row r="10" spans="1:256" ht="74.25" customHeight="1">
      <c r="A10" s="56">
        <v>1</v>
      </c>
      <c r="B10" s="422" t="s">
        <v>11</v>
      </c>
      <c r="C10" s="428" t="s">
        <v>694</v>
      </c>
      <c r="D10" s="427"/>
      <c r="E10" s="324"/>
      <c r="F10" s="26"/>
      <c r="G10" s="26"/>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ht="22.5" customHeight="1">
      <c r="A11" s="56">
        <v>2</v>
      </c>
      <c r="B11" s="419" t="s">
        <v>12</v>
      </c>
      <c r="C11" s="428" t="s">
        <v>694</v>
      </c>
      <c r="D11" s="427"/>
      <c r="E11" s="324"/>
      <c r="F11" s="26"/>
      <c r="G11" s="26"/>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ht="25.5" customHeight="1">
      <c r="A12" s="56">
        <v>3</v>
      </c>
      <c r="B12" s="423" t="s">
        <v>13</v>
      </c>
      <c r="C12" s="428" t="s">
        <v>694</v>
      </c>
      <c r="D12" s="427"/>
      <c r="E12" s="324"/>
      <c r="F12" s="26"/>
      <c r="G12" s="26"/>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ht="27" customHeight="1">
      <c r="A13" s="56">
        <v>4</v>
      </c>
      <c r="B13" s="423" t="s">
        <v>14</v>
      </c>
      <c r="C13" s="428" t="s">
        <v>694</v>
      </c>
      <c r="D13" s="427"/>
      <c r="E13" s="324"/>
      <c r="F13" s="26"/>
      <c r="G13" s="26"/>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ht="27" customHeight="1">
      <c r="A14" s="56">
        <v>5</v>
      </c>
      <c r="B14" s="415" t="s">
        <v>15</v>
      </c>
      <c r="C14" s="428" t="s">
        <v>694</v>
      </c>
      <c r="D14" s="427"/>
      <c r="E14" s="324"/>
      <c r="F14" s="26"/>
      <c r="G14" s="26"/>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ht="20.25" customHeight="1">
      <c r="A15" s="56">
        <v>6</v>
      </c>
      <c r="B15" s="416" t="s">
        <v>16</v>
      </c>
      <c r="C15" s="428" t="s">
        <v>694</v>
      </c>
      <c r="D15" s="427"/>
      <c r="E15" s="324"/>
      <c r="F15" s="26"/>
      <c r="G15" s="26"/>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ht="20.25" customHeight="1">
      <c r="A16" s="56">
        <v>7</v>
      </c>
      <c r="B16" s="422" t="s">
        <v>17</v>
      </c>
      <c r="C16" s="428" t="s">
        <v>694</v>
      </c>
      <c r="D16" s="427"/>
      <c r="E16" s="324"/>
      <c r="F16" s="26"/>
      <c r="G16" s="26"/>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ht="28.5" customHeight="1">
      <c r="A17" s="56">
        <v>8</v>
      </c>
      <c r="B17" s="423" t="s">
        <v>18</v>
      </c>
      <c r="C17" s="428" t="s">
        <v>694</v>
      </c>
      <c r="D17" s="427"/>
      <c r="E17" s="324"/>
      <c r="F17" s="26"/>
      <c r="G17" s="26"/>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ht="29.25" customHeight="1">
      <c r="A18" s="56">
        <v>9</v>
      </c>
      <c r="B18" s="419" t="s">
        <v>19</v>
      </c>
      <c r="C18" s="428" t="s">
        <v>694</v>
      </c>
      <c r="D18" s="427"/>
      <c r="E18" s="324"/>
      <c r="F18" s="26"/>
      <c r="G18" s="26"/>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ht="36.75" customHeight="1">
      <c r="A19" s="56">
        <v>10</v>
      </c>
      <c r="B19" s="423" t="s">
        <v>20</v>
      </c>
      <c r="C19" s="428" t="s">
        <v>694</v>
      </c>
      <c r="D19" s="427"/>
      <c r="E19" s="324"/>
      <c r="F19" s="26"/>
      <c r="G19" s="26"/>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ht="22.5" customHeight="1">
      <c r="A20" s="56">
        <v>11</v>
      </c>
      <c r="B20" s="419" t="s">
        <v>21</v>
      </c>
      <c r="C20" s="428" t="s">
        <v>694</v>
      </c>
      <c r="D20" s="427"/>
      <c r="E20" s="324"/>
      <c r="F20" s="26"/>
      <c r="G20" s="26"/>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ht="29.25" customHeight="1">
      <c r="A21" s="56">
        <v>12</v>
      </c>
      <c r="B21" s="419" t="s">
        <v>22</v>
      </c>
      <c r="C21" s="428" t="s">
        <v>694</v>
      </c>
      <c r="D21" s="427"/>
      <c r="E21" s="324"/>
      <c r="F21" s="26"/>
      <c r="G21" s="26"/>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ht="27" customHeight="1">
      <c r="A22" s="56">
        <v>11</v>
      </c>
      <c r="B22" s="419" t="s">
        <v>23</v>
      </c>
      <c r="C22" s="428" t="s">
        <v>694</v>
      </c>
      <c r="D22" s="427"/>
      <c r="E22" s="324"/>
      <c r="F22" s="26"/>
      <c r="G22" s="26"/>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ht="25.5" customHeight="1">
      <c r="A23" s="56">
        <v>12</v>
      </c>
      <c r="B23" s="422" t="s">
        <v>24</v>
      </c>
      <c r="C23" s="428" t="s">
        <v>694</v>
      </c>
      <c r="D23" s="427"/>
      <c r="E23" s="324"/>
      <c r="F23" s="26"/>
      <c r="G23" s="26"/>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ht="21" customHeight="1">
      <c r="A24" s="56">
        <v>13</v>
      </c>
      <c r="B24" s="422" t="s">
        <v>25</v>
      </c>
      <c r="C24" s="428" t="s">
        <v>694</v>
      </c>
      <c r="D24" s="427"/>
      <c r="E24" s="324"/>
      <c r="F24" s="26"/>
      <c r="G24" s="26"/>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ht="26.25" customHeight="1">
      <c r="A25" s="56">
        <v>14</v>
      </c>
      <c r="B25" s="424" t="s">
        <v>26</v>
      </c>
      <c r="C25" s="428" t="s">
        <v>694</v>
      </c>
      <c r="D25" s="427"/>
      <c r="E25" s="324"/>
      <c r="F25" s="26"/>
      <c r="G25" s="26"/>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ht="27" customHeight="1">
      <c r="A26" s="56">
        <v>15</v>
      </c>
      <c r="B26" s="424" t="s">
        <v>27</v>
      </c>
      <c r="C26" s="428" t="s">
        <v>694</v>
      </c>
      <c r="D26" s="427"/>
      <c r="E26" s="324"/>
      <c r="F26" s="26"/>
      <c r="G26" s="26"/>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ht="25.5" customHeight="1">
      <c r="A27" s="56">
        <v>16</v>
      </c>
      <c r="B27" s="422" t="s">
        <v>28</v>
      </c>
      <c r="C27" s="428" t="s">
        <v>694</v>
      </c>
      <c r="D27" s="427"/>
      <c r="E27" s="324"/>
      <c r="F27" s="26"/>
      <c r="G27" s="26"/>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ht="22.5" customHeight="1">
      <c r="A28" s="56">
        <v>17</v>
      </c>
      <c r="B28" s="612" t="s">
        <v>29</v>
      </c>
      <c r="C28" s="428" t="s">
        <v>694</v>
      </c>
      <c r="D28" s="427"/>
      <c r="E28" s="324"/>
      <c r="F28" s="26"/>
      <c r="G28" s="26"/>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ht="62.25" customHeight="1">
      <c r="A29" s="56">
        <v>18</v>
      </c>
      <c r="B29" s="423" t="s">
        <v>504</v>
      </c>
      <c r="C29" s="428" t="s">
        <v>694</v>
      </c>
      <c r="D29" s="427"/>
      <c r="E29" s="324"/>
      <c r="F29" s="26"/>
      <c r="G29" s="26"/>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ht="42" customHeight="1">
      <c r="A30" s="56">
        <v>19</v>
      </c>
      <c r="B30" s="424" t="s">
        <v>367</v>
      </c>
      <c r="C30" s="428" t="s">
        <v>694</v>
      </c>
      <c r="D30" s="427"/>
      <c r="E30" s="324"/>
      <c r="F30" s="26"/>
      <c r="G30" s="26"/>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ht="27" customHeight="1">
      <c r="A31" s="58">
        <v>20</v>
      </c>
      <c r="B31" s="415" t="s">
        <v>32</v>
      </c>
      <c r="C31" s="428" t="s">
        <v>694</v>
      </c>
      <c r="D31" s="427"/>
      <c r="E31" s="324"/>
      <c r="F31" s="26"/>
      <c r="G31" s="26"/>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ht="21" customHeight="1">
      <c r="A32" s="673" t="s">
        <v>33</v>
      </c>
      <c r="B32" s="674"/>
      <c r="C32" s="679"/>
      <c r="D32" s="679"/>
      <c r="E32" s="429"/>
      <c r="F32" s="26"/>
      <c r="G32" s="26"/>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ht="25.5" customHeight="1">
      <c r="A33" s="56">
        <v>21</v>
      </c>
      <c r="B33" s="422" t="s">
        <v>34</v>
      </c>
      <c r="C33" s="428" t="s">
        <v>694</v>
      </c>
      <c r="D33" s="427"/>
      <c r="E33" s="324"/>
      <c r="F33" s="26"/>
      <c r="G33" s="26"/>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ht="25.5" customHeight="1">
      <c r="A34" s="56">
        <v>22</v>
      </c>
      <c r="B34" s="422" t="s">
        <v>692</v>
      </c>
      <c r="C34" s="428" t="s">
        <v>694</v>
      </c>
      <c r="D34" s="427"/>
      <c r="E34" s="324"/>
      <c r="F34" s="26"/>
      <c r="G34" s="26"/>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ht="30.75" customHeight="1">
      <c r="A35" s="56">
        <v>23</v>
      </c>
      <c r="B35" s="424" t="s">
        <v>35</v>
      </c>
      <c r="C35" s="428" t="s">
        <v>694</v>
      </c>
      <c r="D35" s="427"/>
      <c r="E35" s="324"/>
      <c r="F35" s="26"/>
      <c r="G35" s="26"/>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ht="22.5" customHeight="1">
      <c r="A36" s="56">
        <v>24</v>
      </c>
      <c r="B36" s="425" t="s">
        <v>36</v>
      </c>
      <c r="C36" s="428" t="s">
        <v>694</v>
      </c>
      <c r="D36" s="427"/>
      <c r="E36" s="324"/>
      <c r="F36" s="26"/>
      <c r="G36" s="26"/>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row>
    <row r="37" spans="1:256" ht="36" customHeight="1">
      <c r="A37" s="56">
        <v>25</v>
      </c>
      <c r="B37" s="425" t="s">
        <v>37</v>
      </c>
      <c r="C37" s="428" t="s">
        <v>694</v>
      </c>
      <c r="D37" s="427"/>
      <c r="E37" s="324"/>
      <c r="F37" s="26"/>
      <c r="G37" s="26"/>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ht="26.25" customHeight="1">
      <c r="A38" s="670" t="s">
        <v>38</v>
      </c>
      <c r="B38" s="671"/>
      <c r="C38" s="679"/>
      <c r="D38" s="679"/>
      <c r="E38" s="324"/>
      <c r="F38" s="26"/>
      <c r="G38" s="26"/>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ht="24" customHeight="1">
      <c r="A39" s="60">
        <v>26</v>
      </c>
      <c r="B39" s="422" t="s">
        <v>39</v>
      </c>
      <c r="C39" s="428" t="s">
        <v>694</v>
      </c>
      <c r="D39" s="427"/>
      <c r="E39" s="324"/>
      <c r="F39" s="26"/>
      <c r="G39" s="26"/>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ht="18.75" customHeight="1">
      <c r="A40" s="60">
        <v>27</v>
      </c>
      <c r="B40" s="419" t="s">
        <v>40</v>
      </c>
      <c r="C40" s="428" t="s">
        <v>694</v>
      </c>
      <c r="D40" s="427"/>
      <c r="E40" s="324"/>
      <c r="F40" s="26"/>
      <c r="G40" s="26"/>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ht="18" customHeight="1">
      <c r="A41" s="60">
        <v>28</v>
      </c>
      <c r="B41" s="419" t="s">
        <v>41</v>
      </c>
      <c r="C41" s="428" t="s">
        <v>694</v>
      </c>
      <c r="D41" s="427"/>
      <c r="E41" s="324"/>
      <c r="F41" s="26"/>
      <c r="G41" s="26"/>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row>
    <row r="42" spans="1:256" ht="27" customHeight="1">
      <c r="A42" s="60">
        <v>29</v>
      </c>
      <c r="B42" s="422" t="s">
        <v>42</v>
      </c>
      <c r="C42" s="428" t="s">
        <v>694</v>
      </c>
      <c r="D42" s="427"/>
      <c r="E42" s="324"/>
      <c r="F42" s="26"/>
      <c r="G42" s="26"/>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row r="43" spans="1:256" ht="20.25" customHeight="1">
      <c r="A43" s="60">
        <v>30</v>
      </c>
      <c r="B43" s="419" t="s">
        <v>43</v>
      </c>
      <c r="C43" s="428" t="s">
        <v>694</v>
      </c>
      <c r="D43" s="427"/>
      <c r="E43" s="324"/>
      <c r="F43" s="26"/>
      <c r="G43" s="26"/>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ht="18.75" customHeight="1">
      <c r="A44" s="672" t="s">
        <v>704</v>
      </c>
      <c r="B44" s="672"/>
      <c r="C44" s="672"/>
      <c r="D44" s="672"/>
      <c r="E44" s="672"/>
      <c r="F44" s="26"/>
      <c r="G44" s="26"/>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row>
    <row r="45" spans="1:256" ht="21" customHeight="1">
      <c r="A45" s="61"/>
      <c r="B45" s="61"/>
      <c r="C45" s="61"/>
      <c r="D45" s="61"/>
      <c r="E45" s="26"/>
      <c r="F45" s="26"/>
      <c r="G45" s="26"/>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row>
    <row r="46" spans="1:7" s="25" customFormat="1" ht="32.25" customHeight="1">
      <c r="A46" s="420" t="s">
        <v>8</v>
      </c>
      <c r="B46" s="421" t="s">
        <v>727</v>
      </c>
      <c r="C46" s="676" t="s">
        <v>508</v>
      </c>
      <c r="D46" s="676"/>
      <c r="E46" s="439" t="s">
        <v>484</v>
      </c>
      <c r="F46" s="24"/>
      <c r="G46" s="24"/>
    </row>
    <row r="47" spans="1:256" ht="36" customHeight="1">
      <c r="A47" s="62">
        <v>1</v>
      </c>
      <c r="B47" s="441" t="s">
        <v>45</v>
      </c>
      <c r="C47" s="677" t="s">
        <v>743</v>
      </c>
      <c r="D47" s="677"/>
      <c r="E47" s="440"/>
      <c r="F47" s="26"/>
      <c r="G47" s="26"/>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row>
    <row r="48" spans="1:256" ht="36" customHeight="1">
      <c r="A48" s="62">
        <v>2</v>
      </c>
      <c r="B48" s="442" t="s">
        <v>46</v>
      </c>
      <c r="C48" s="677" t="s">
        <v>744</v>
      </c>
      <c r="D48" s="677"/>
      <c r="E48" s="440"/>
      <c r="F48" s="26"/>
      <c r="G48" s="26"/>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row>
    <row r="49" spans="1:256" ht="18" customHeight="1">
      <c r="A49" s="572"/>
      <c r="B49" s="619" t="s">
        <v>745</v>
      </c>
      <c r="C49" s="620"/>
      <c r="D49" s="620"/>
      <c r="E49" s="43"/>
      <c r="F49" s="26"/>
      <c r="G49" s="26"/>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row>
    <row r="50" spans="2:5" ht="27" customHeight="1">
      <c r="B50" s="669" t="s">
        <v>0</v>
      </c>
      <c r="C50" s="669"/>
      <c r="D50" s="669"/>
      <c r="E50" s="669"/>
    </row>
    <row r="51" spans="1:5" ht="42" customHeight="1">
      <c r="A51" s="38" t="s">
        <v>4</v>
      </c>
      <c r="B51" s="21"/>
      <c r="C51" s="675" t="s">
        <v>475</v>
      </c>
      <c r="D51" s="675"/>
      <c r="E51" s="675"/>
    </row>
    <row r="52" spans="1:5" ht="26.25" customHeight="1">
      <c r="A52" s="46" t="s">
        <v>6</v>
      </c>
      <c r="B52" s="22"/>
      <c r="C52" s="643" t="s">
        <v>7</v>
      </c>
      <c r="D52" s="643"/>
      <c r="E52" s="643"/>
    </row>
    <row r="54" ht="15" customHeight="1">
      <c r="G54" s="20"/>
    </row>
    <row r="55" spans="6:7" ht="42.75" customHeight="1">
      <c r="F55" s="63"/>
      <c r="G55" s="63"/>
    </row>
    <row r="57" ht="13.5">
      <c r="A57" s="325"/>
    </row>
  </sheetData>
  <sheetProtection/>
  <mergeCells count="22">
    <mergeCell ref="A4:B4"/>
    <mergeCell ref="A5:B5"/>
    <mergeCell ref="A6:B6"/>
    <mergeCell ref="A7:B7"/>
    <mergeCell ref="A9:B9"/>
    <mergeCell ref="A1:E1"/>
    <mergeCell ref="A3:E3"/>
    <mergeCell ref="C4:E4"/>
    <mergeCell ref="C5:E5"/>
    <mergeCell ref="C38:D38"/>
    <mergeCell ref="C7:E7"/>
    <mergeCell ref="C32:D32"/>
    <mergeCell ref="C6:E6"/>
    <mergeCell ref="B50:E50"/>
    <mergeCell ref="A38:B38"/>
    <mergeCell ref="A44:E44"/>
    <mergeCell ref="A32:B32"/>
    <mergeCell ref="C52:E52"/>
    <mergeCell ref="C51:E51"/>
    <mergeCell ref="C46:D46"/>
    <mergeCell ref="C47:D47"/>
    <mergeCell ref="C48:D48"/>
  </mergeCells>
  <printOptions horizontalCentered="1"/>
  <pageMargins left="0.4724409448818898" right="0.31496062992125984" top="0.7480314960629921" bottom="0.5118110236220472" header="0.4330708661417323" footer="0.2362204724409449"/>
  <pageSetup fitToHeight="0" fitToWidth="0" orientation="portrait" pageOrder="overThenDown" paperSize="9" r:id="rId1"/>
  <headerFooter alignWithMargins="0">
    <oddHeader>&amp;C&amp;10Zał. 1A do SIWZ Formularz asortymentowo-cenowy&amp;R&amp;10SPZOZ_NT/DZP/PN/04/18</oddHeader>
    <oddFooter>&amp;C&amp;8&amp;A Strona &amp;P</oddFooter>
  </headerFooter>
</worksheet>
</file>

<file path=xl/worksheets/sheet3.xml><?xml version="1.0" encoding="utf-8"?>
<worksheet xmlns="http://schemas.openxmlformats.org/spreadsheetml/2006/main" xmlns:r="http://schemas.openxmlformats.org/officeDocument/2006/relationships">
  <dimension ref="A1:IT60"/>
  <sheetViews>
    <sheetView zoomScalePageLayoutView="0" workbookViewId="0" topLeftCell="A34">
      <selection activeCell="B54" sqref="B54:I54"/>
    </sheetView>
  </sheetViews>
  <sheetFormatPr defaultColWidth="6.69921875" defaultRowHeight="14.25"/>
  <cols>
    <col min="1" max="1" width="4.5" style="0" customWidth="1"/>
    <col min="2" max="2" width="33.69921875" style="0" customWidth="1"/>
    <col min="3" max="3" width="15" style="0" customWidth="1"/>
    <col min="4" max="4" width="10.19921875" style="0" customWidth="1"/>
    <col min="5" max="5" width="7.8984375" style="0" customWidth="1"/>
    <col min="6" max="6" width="9.8984375" style="0" customWidth="1"/>
    <col min="7" max="7" width="12.09765625" style="0" customWidth="1"/>
    <col min="8" max="8" width="6.8984375" style="0" customWidth="1"/>
    <col min="9" max="9" width="14.296875" style="0" customWidth="1"/>
    <col min="10" max="10" width="2.796875" style="0" customWidth="1"/>
    <col min="11" max="11" width="6.69921875" style="0" customWidth="1"/>
    <col min="12" max="12" width="6.09765625" style="0" customWidth="1"/>
    <col min="13" max="13" width="3.296875" style="0" customWidth="1"/>
  </cols>
  <sheetData>
    <row r="1" spans="1:11" ht="6" customHeight="1">
      <c r="A1" s="689"/>
      <c r="B1" s="689"/>
      <c r="D1" s="28"/>
      <c r="E1" s="29"/>
      <c r="F1" s="29"/>
      <c r="G1" s="29"/>
      <c r="H1" s="29"/>
      <c r="K1" s="1"/>
    </row>
    <row r="2" spans="1:23" ht="15">
      <c r="A2" s="611" t="s">
        <v>480</v>
      </c>
      <c r="B2" s="334"/>
      <c r="C2" s="334"/>
      <c r="D2" s="334"/>
      <c r="E2" s="334"/>
      <c r="F2" s="334"/>
      <c r="G2" s="334"/>
      <c r="H2" s="334"/>
      <c r="I2" s="334"/>
      <c r="J2" s="334"/>
      <c r="K2" s="334"/>
      <c r="L2" s="334"/>
      <c r="M2" s="334"/>
      <c r="N2" s="334"/>
      <c r="O2" s="334"/>
      <c r="P2" s="334"/>
      <c r="Q2" s="334"/>
      <c r="R2" s="334"/>
      <c r="S2" s="334"/>
      <c r="T2" s="334"/>
      <c r="U2" s="334"/>
      <c r="V2" s="334"/>
      <c r="W2" s="334"/>
    </row>
    <row r="3" spans="1:23" ht="14.25">
      <c r="A3" s="443"/>
      <c r="B3" s="334"/>
      <c r="C3" s="334"/>
      <c r="D3" s="334"/>
      <c r="E3" s="334"/>
      <c r="F3" s="334"/>
      <c r="G3" s="334"/>
      <c r="H3" s="334"/>
      <c r="I3" s="334"/>
      <c r="J3" s="334"/>
      <c r="K3" s="334"/>
      <c r="L3" s="334"/>
      <c r="M3" s="334"/>
      <c r="N3" s="334"/>
      <c r="O3" s="334"/>
      <c r="P3" s="334"/>
      <c r="Q3" s="334"/>
      <c r="R3" s="334"/>
      <c r="S3" s="334"/>
      <c r="T3" s="334"/>
      <c r="U3" s="334"/>
      <c r="V3" s="334"/>
      <c r="W3" s="334"/>
    </row>
    <row r="4" spans="1:254" s="2" customFormat="1" ht="15">
      <c r="A4" s="444" t="s">
        <v>47</v>
      </c>
      <c r="B4" s="197" t="s">
        <v>48</v>
      </c>
      <c r="C4" s="334"/>
      <c r="D4" s="334"/>
      <c r="E4" s="334"/>
      <c r="F4" s="334"/>
      <c r="G4" s="334"/>
      <c r="H4" s="334"/>
      <c r="I4" s="334"/>
      <c r="J4" s="334"/>
      <c r="K4" s="132"/>
      <c r="L4" s="132"/>
      <c r="M4" s="132"/>
      <c r="N4" s="132"/>
      <c r="O4" s="132"/>
      <c r="P4" s="132"/>
      <c r="Q4" s="132"/>
      <c r="R4" s="132"/>
      <c r="S4" s="132"/>
      <c r="T4" s="132"/>
      <c r="U4" s="132"/>
      <c r="V4" s="132"/>
      <c r="W4" s="132"/>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2" customFormat="1" ht="12" customHeight="1">
      <c r="A5" s="690" t="s">
        <v>49</v>
      </c>
      <c r="B5" s="690" t="s">
        <v>520</v>
      </c>
      <c r="C5" s="690" t="s">
        <v>523</v>
      </c>
      <c r="D5" s="698" t="s">
        <v>50</v>
      </c>
      <c r="E5" s="683" t="s">
        <v>51</v>
      </c>
      <c r="F5" s="686" t="s">
        <v>52</v>
      </c>
      <c r="G5" s="683" t="s">
        <v>53</v>
      </c>
      <c r="H5" s="683" t="s">
        <v>529</v>
      </c>
      <c r="I5" s="692" t="s">
        <v>54</v>
      </c>
      <c r="J5" s="334"/>
      <c r="K5" s="132"/>
      <c r="L5" s="132"/>
      <c r="M5" s="132"/>
      <c r="N5" s="132"/>
      <c r="O5" s="132"/>
      <c r="P5" s="132"/>
      <c r="Q5" s="132"/>
      <c r="R5" s="132"/>
      <c r="S5" s="132"/>
      <c r="T5" s="132"/>
      <c r="U5" s="132"/>
      <c r="V5" s="132"/>
      <c r="W5" s="132"/>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2" customFormat="1" ht="21" customHeight="1">
      <c r="A6" s="690"/>
      <c r="B6" s="690"/>
      <c r="C6" s="690"/>
      <c r="D6" s="698"/>
      <c r="E6" s="683"/>
      <c r="F6" s="686"/>
      <c r="G6" s="683"/>
      <c r="H6" s="683"/>
      <c r="I6" s="692"/>
      <c r="J6" s="334"/>
      <c r="K6" s="132"/>
      <c r="L6" s="132"/>
      <c r="M6" s="132"/>
      <c r="N6" s="132"/>
      <c r="O6" s="132"/>
      <c r="P6" s="132"/>
      <c r="Q6" s="132"/>
      <c r="R6" s="132"/>
      <c r="S6" s="132"/>
      <c r="T6" s="132"/>
      <c r="U6" s="132"/>
      <c r="V6" s="132"/>
      <c r="W6" s="132"/>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2" customFormat="1" ht="18.75" customHeight="1">
      <c r="A7" s="690"/>
      <c r="B7" s="690"/>
      <c r="C7" s="690"/>
      <c r="D7" s="319"/>
      <c r="E7" s="320"/>
      <c r="F7" s="321"/>
      <c r="G7" s="322" t="s">
        <v>55</v>
      </c>
      <c r="H7" s="125" t="s">
        <v>532</v>
      </c>
      <c r="I7" s="322" t="s">
        <v>56</v>
      </c>
      <c r="J7" s="334"/>
      <c r="K7" s="132"/>
      <c r="L7" s="132"/>
      <c r="M7" s="132"/>
      <c r="N7" s="132"/>
      <c r="O7" s="132"/>
      <c r="P7" s="132"/>
      <c r="Q7" s="132"/>
      <c r="R7" s="132"/>
      <c r="S7" s="132"/>
      <c r="T7" s="132"/>
      <c r="U7" s="132"/>
      <c r="V7" s="132"/>
      <c r="W7" s="132"/>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2" customFormat="1" ht="13.5" customHeight="1">
      <c r="A8" s="144" t="s">
        <v>534</v>
      </c>
      <c r="B8" s="445" t="s">
        <v>537</v>
      </c>
      <c r="C8" s="445" t="s">
        <v>536</v>
      </c>
      <c r="D8" s="446" t="s">
        <v>537</v>
      </c>
      <c r="E8" s="144" t="s">
        <v>538</v>
      </c>
      <c r="F8" s="447" t="s">
        <v>539</v>
      </c>
      <c r="G8" s="144" t="s">
        <v>540</v>
      </c>
      <c r="H8" s="445" t="s">
        <v>541</v>
      </c>
      <c r="I8" s="144" t="s">
        <v>542</v>
      </c>
      <c r="J8" s="334"/>
      <c r="K8" s="132"/>
      <c r="L8" s="132"/>
      <c r="M8" s="132"/>
      <c r="N8" s="132"/>
      <c r="O8" s="132"/>
      <c r="P8" s="132"/>
      <c r="Q8" s="132"/>
      <c r="R8" s="132"/>
      <c r="S8" s="132"/>
      <c r="T8" s="132"/>
      <c r="U8" s="132"/>
      <c r="V8" s="132"/>
      <c r="W8" s="132"/>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3" s="1" customFormat="1" ht="15">
      <c r="A9" s="697">
        <v>1</v>
      </c>
      <c r="B9" s="448" t="s">
        <v>57</v>
      </c>
      <c r="C9" s="449"/>
      <c r="D9" s="450"/>
      <c r="E9" s="450"/>
      <c r="F9" s="450"/>
      <c r="G9" s="450"/>
      <c r="H9" s="450"/>
      <c r="I9" s="451"/>
      <c r="J9" s="334"/>
      <c r="K9" s="132"/>
      <c r="L9" s="132"/>
      <c r="M9" s="132"/>
      <c r="N9" s="132"/>
      <c r="O9" s="132"/>
      <c r="P9" s="136"/>
      <c r="Q9" s="136"/>
      <c r="R9" s="136"/>
      <c r="S9" s="136"/>
      <c r="T9" s="136"/>
      <c r="U9" s="136"/>
      <c r="V9" s="136"/>
      <c r="W9" s="136"/>
    </row>
    <row r="10" spans="1:23" s="1" customFormat="1" ht="15" customHeight="1">
      <c r="A10" s="697"/>
      <c r="B10" s="452"/>
      <c r="C10" s="453"/>
      <c r="D10" s="454"/>
      <c r="E10" s="453"/>
      <c r="F10" s="455"/>
      <c r="G10" s="456"/>
      <c r="H10" s="457"/>
      <c r="I10" s="457"/>
      <c r="J10" s="334"/>
      <c r="K10" s="132"/>
      <c r="L10" s="132"/>
      <c r="M10" s="132"/>
      <c r="N10" s="132"/>
      <c r="O10" s="132"/>
      <c r="P10" s="136"/>
      <c r="Q10" s="136"/>
      <c r="R10" s="136"/>
      <c r="S10" s="136"/>
      <c r="T10" s="136"/>
      <c r="U10" s="136"/>
      <c r="V10" s="136"/>
      <c r="W10" s="136"/>
    </row>
    <row r="11" spans="1:23" s="1" customFormat="1" ht="15" customHeight="1">
      <c r="A11" s="697"/>
      <c r="B11" s="452"/>
      <c r="C11" s="458"/>
      <c r="D11" s="453"/>
      <c r="E11" s="453"/>
      <c r="F11" s="455"/>
      <c r="G11" s="456"/>
      <c r="H11" s="457"/>
      <c r="I11" s="457"/>
      <c r="J11" s="334"/>
      <c r="K11" s="132"/>
      <c r="L11" s="132"/>
      <c r="M11" s="132"/>
      <c r="N11" s="132"/>
      <c r="O11" s="132"/>
      <c r="P11" s="136"/>
      <c r="Q11" s="136"/>
      <c r="R11" s="136"/>
      <c r="S11" s="136"/>
      <c r="T11" s="136"/>
      <c r="U11" s="136"/>
      <c r="V11" s="136"/>
      <c r="W11" s="136"/>
    </row>
    <row r="12" spans="1:23" s="1" customFormat="1" ht="15" customHeight="1">
      <c r="A12" s="697"/>
      <c r="B12" s="452"/>
      <c r="C12" s="453"/>
      <c r="D12" s="454"/>
      <c r="E12" s="453"/>
      <c r="F12" s="455"/>
      <c r="G12" s="456"/>
      <c r="H12" s="457"/>
      <c r="I12" s="457"/>
      <c r="J12" s="334"/>
      <c r="K12" s="132"/>
      <c r="L12" s="132"/>
      <c r="M12" s="132"/>
      <c r="N12" s="132"/>
      <c r="O12" s="132"/>
      <c r="P12" s="136"/>
      <c r="Q12" s="136"/>
      <c r="R12" s="136"/>
      <c r="S12" s="136"/>
      <c r="T12" s="136"/>
      <c r="U12" s="136"/>
      <c r="V12" s="136"/>
      <c r="W12" s="136"/>
    </row>
    <row r="13" spans="1:23" s="1" customFormat="1" ht="15" customHeight="1">
      <c r="A13" s="697"/>
      <c r="B13" s="452"/>
      <c r="C13" s="453"/>
      <c r="D13" s="453"/>
      <c r="E13" s="453"/>
      <c r="F13" s="455"/>
      <c r="G13" s="456"/>
      <c r="H13" s="457"/>
      <c r="I13" s="457"/>
      <c r="J13" s="334"/>
      <c r="K13" s="132"/>
      <c r="L13" s="132"/>
      <c r="M13" s="132"/>
      <c r="N13" s="132"/>
      <c r="O13" s="132"/>
      <c r="P13" s="136"/>
      <c r="Q13" s="136"/>
      <c r="R13" s="136"/>
      <c r="S13" s="136"/>
      <c r="T13" s="136"/>
      <c r="U13" s="136"/>
      <c r="V13" s="136"/>
      <c r="W13" s="136"/>
    </row>
    <row r="14" spans="1:23" s="1" customFormat="1" ht="14.25">
      <c r="A14" s="696">
        <v>2</v>
      </c>
      <c r="B14" s="459" t="s">
        <v>634</v>
      </c>
      <c r="C14" s="59"/>
      <c r="D14" s="62"/>
      <c r="E14" s="62"/>
      <c r="F14" s="457"/>
      <c r="G14" s="456"/>
      <c r="H14" s="457"/>
      <c r="I14" s="457"/>
      <c r="J14" s="334"/>
      <c r="K14" s="132"/>
      <c r="L14" s="132"/>
      <c r="M14" s="132"/>
      <c r="N14" s="132"/>
      <c r="O14" s="132"/>
      <c r="P14" s="136"/>
      <c r="Q14" s="136"/>
      <c r="R14" s="136"/>
      <c r="S14" s="136"/>
      <c r="T14" s="136"/>
      <c r="U14" s="136"/>
      <c r="V14" s="136"/>
      <c r="W14" s="136"/>
    </row>
    <row r="15" spans="1:23" s="1" customFormat="1" ht="14.25">
      <c r="A15" s="696"/>
      <c r="B15" s="452"/>
      <c r="C15" s="453"/>
      <c r="D15" s="453"/>
      <c r="E15" s="453"/>
      <c r="F15" s="455"/>
      <c r="G15" s="456"/>
      <c r="H15" s="457"/>
      <c r="I15" s="457"/>
      <c r="J15" s="334"/>
      <c r="K15" s="132"/>
      <c r="L15" s="132"/>
      <c r="M15" s="132"/>
      <c r="N15" s="132"/>
      <c r="O15" s="132"/>
      <c r="P15" s="136"/>
      <c r="Q15" s="136"/>
      <c r="R15" s="136"/>
      <c r="S15" s="136"/>
      <c r="T15" s="136"/>
      <c r="U15" s="136"/>
      <c r="V15" s="136"/>
      <c r="W15" s="136"/>
    </row>
    <row r="16" spans="1:23" s="1" customFormat="1" ht="14.25">
      <c r="A16" s="696"/>
      <c r="B16" s="452"/>
      <c r="C16" s="453"/>
      <c r="D16" s="453"/>
      <c r="E16" s="453"/>
      <c r="F16" s="455"/>
      <c r="G16" s="456"/>
      <c r="H16" s="457"/>
      <c r="I16" s="457"/>
      <c r="J16" s="334"/>
      <c r="K16" s="132"/>
      <c r="L16" s="132"/>
      <c r="M16" s="132"/>
      <c r="N16" s="132"/>
      <c r="O16" s="132"/>
      <c r="P16" s="136"/>
      <c r="Q16" s="136"/>
      <c r="R16" s="136"/>
      <c r="S16" s="136"/>
      <c r="T16" s="136"/>
      <c r="U16" s="136"/>
      <c r="V16" s="136"/>
      <c r="W16" s="136"/>
    </row>
    <row r="17" spans="1:23" s="1" customFormat="1" ht="30" customHeight="1">
      <c r="A17" s="696">
        <v>3</v>
      </c>
      <c r="B17" s="459" t="s">
        <v>636</v>
      </c>
      <c r="C17" s="59"/>
      <c r="D17" s="62"/>
      <c r="E17" s="62"/>
      <c r="F17" s="457"/>
      <c r="G17" s="456"/>
      <c r="H17" s="457"/>
      <c r="I17" s="457"/>
      <c r="J17" s="334"/>
      <c r="K17" s="132"/>
      <c r="L17" s="132"/>
      <c r="M17" s="132"/>
      <c r="N17" s="132"/>
      <c r="O17" s="132"/>
      <c r="P17" s="136"/>
      <c r="Q17" s="136"/>
      <c r="R17" s="136"/>
      <c r="S17" s="136"/>
      <c r="T17" s="136"/>
      <c r="U17" s="136"/>
      <c r="V17" s="136"/>
      <c r="W17" s="136"/>
    </row>
    <row r="18" spans="1:23" s="1" customFormat="1" ht="14.25">
      <c r="A18" s="696"/>
      <c r="B18" s="452"/>
      <c r="C18" s="453"/>
      <c r="D18" s="453"/>
      <c r="E18" s="453"/>
      <c r="F18" s="455"/>
      <c r="G18" s="456"/>
      <c r="H18" s="457"/>
      <c r="I18" s="457"/>
      <c r="J18" s="334"/>
      <c r="K18" s="132"/>
      <c r="L18" s="132"/>
      <c r="M18" s="132"/>
      <c r="N18" s="132"/>
      <c r="O18" s="132"/>
      <c r="P18" s="136"/>
      <c r="Q18" s="136"/>
      <c r="R18" s="136"/>
      <c r="S18" s="136"/>
      <c r="T18" s="136"/>
      <c r="U18" s="136"/>
      <c r="V18" s="136"/>
      <c r="W18" s="136"/>
    </row>
    <row r="19" spans="1:23" s="1" customFormat="1" ht="14.25">
      <c r="A19" s="696"/>
      <c r="B19" s="452"/>
      <c r="C19" s="453"/>
      <c r="D19" s="453"/>
      <c r="E19" s="453"/>
      <c r="F19" s="455"/>
      <c r="G19" s="456"/>
      <c r="H19" s="457"/>
      <c r="I19" s="457"/>
      <c r="J19" s="334"/>
      <c r="K19" s="132"/>
      <c r="L19" s="132"/>
      <c r="M19" s="460"/>
      <c r="N19" s="132"/>
      <c r="O19" s="132"/>
      <c r="P19" s="136"/>
      <c r="Q19" s="136"/>
      <c r="R19" s="136"/>
      <c r="S19" s="136"/>
      <c r="T19" s="136"/>
      <c r="U19" s="136"/>
      <c r="V19" s="136"/>
      <c r="W19" s="136"/>
    </row>
    <row r="20" spans="1:23" s="1" customFormat="1" ht="14.25">
      <c r="A20" s="696"/>
      <c r="B20" s="452"/>
      <c r="C20" s="453"/>
      <c r="D20" s="453"/>
      <c r="E20" s="453"/>
      <c r="F20" s="455"/>
      <c r="G20" s="456"/>
      <c r="H20" s="457"/>
      <c r="I20" s="457"/>
      <c r="J20" s="334"/>
      <c r="K20" s="132"/>
      <c r="L20" s="460"/>
      <c r="M20" s="132"/>
      <c r="N20" s="132"/>
      <c r="O20" s="132"/>
      <c r="P20" s="136"/>
      <c r="Q20" s="136"/>
      <c r="R20" s="136"/>
      <c r="S20" s="136"/>
      <c r="T20" s="136"/>
      <c r="U20" s="136"/>
      <c r="V20" s="136"/>
      <c r="W20" s="136"/>
    </row>
    <row r="21" spans="1:23" s="1" customFormat="1" ht="14.25">
      <c r="A21" s="696"/>
      <c r="B21" s="452"/>
      <c r="C21" s="453"/>
      <c r="D21" s="453"/>
      <c r="E21" s="453"/>
      <c r="F21" s="455"/>
      <c r="G21" s="456"/>
      <c r="H21" s="457"/>
      <c r="I21" s="457"/>
      <c r="J21" s="334"/>
      <c r="K21" s="132"/>
      <c r="L21" s="460"/>
      <c r="M21" s="132"/>
      <c r="N21" s="132"/>
      <c r="O21" s="132"/>
      <c r="P21" s="136"/>
      <c r="Q21" s="136"/>
      <c r="R21" s="136"/>
      <c r="S21" s="136"/>
      <c r="T21" s="136"/>
      <c r="U21" s="136"/>
      <c r="V21" s="136"/>
      <c r="W21" s="136"/>
    </row>
    <row r="22" spans="1:23" s="1" customFormat="1" ht="14.25">
      <c r="A22" s="696"/>
      <c r="B22" s="452"/>
      <c r="C22" s="453"/>
      <c r="D22" s="453"/>
      <c r="E22" s="453"/>
      <c r="F22" s="455"/>
      <c r="G22" s="456"/>
      <c r="H22" s="457"/>
      <c r="I22" s="457"/>
      <c r="J22" s="334"/>
      <c r="K22" s="132"/>
      <c r="L22" s="132"/>
      <c r="M22" s="132"/>
      <c r="N22" s="132"/>
      <c r="O22" s="132"/>
      <c r="P22" s="136"/>
      <c r="Q22" s="136"/>
      <c r="R22" s="136"/>
      <c r="S22" s="136"/>
      <c r="T22" s="136"/>
      <c r="U22" s="136"/>
      <c r="V22" s="136"/>
      <c r="W22" s="136"/>
    </row>
    <row r="23" spans="1:23" s="1" customFormat="1" ht="20.25" customHeight="1">
      <c r="A23" s="701" t="s">
        <v>698</v>
      </c>
      <c r="B23" s="701"/>
      <c r="C23" s="701"/>
      <c r="D23" s="701"/>
      <c r="E23" s="701"/>
      <c r="F23" s="480"/>
      <c r="G23" s="481"/>
      <c r="H23" s="482"/>
      <c r="I23" s="482"/>
      <c r="J23" s="334"/>
      <c r="K23" s="136"/>
      <c r="L23" s="136"/>
      <c r="M23" s="136"/>
      <c r="N23" s="136"/>
      <c r="O23" s="136"/>
      <c r="P23" s="136"/>
      <c r="Q23" s="136"/>
      <c r="R23" s="136"/>
      <c r="S23" s="136"/>
      <c r="T23" s="136"/>
      <c r="U23" s="136"/>
      <c r="V23" s="136"/>
      <c r="W23" s="136"/>
    </row>
    <row r="24" spans="1:23" s="1" customFormat="1" ht="38.25" customHeight="1">
      <c r="A24" s="702" t="s">
        <v>638</v>
      </c>
      <c r="B24" s="702"/>
      <c r="C24" s="702"/>
      <c r="D24" s="702"/>
      <c r="E24" s="702"/>
      <c r="F24" s="702"/>
      <c r="G24" s="702"/>
      <c r="H24" s="702"/>
      <c r="I24" s="702"/>
      <c r="J24" s="334"/>
      <c r="K24" s="136"/>
      <c r="L24" s="136"/>
      <c r="M24" s="136"/>
      <c r="N24" s="136"/>
      <c r="O24" s="136"/>
      <c r="P24" s="136"/>
      <c r="Q24" s="136"/>
      <c r="R24" s="136"/>
      <c r="S24" s="136"/>
      <c r="T24" s="136"/>
      <c r="U24" s="136"/>
      <c r="V24" s="136"/>
      <c r="W24" s="136"/>
    </row>
    <row r="25" spans="1:23" s="1" customFormat="1" ht="35.25" customHeight="1">
      <c r="A25" s="690" t="s">
        <v>49</v>
      </c>
      <c r="B25" s="691" t="s">
        <v>659</v>
      </c>
      <c r="C25" s="691"/>
      <c r="D25" s="691"/>
      <c r="E25" s="691" t="s">
        <v>641</v>
      </c>
      <c r="F25" s="691" t="s">
        <v>58</v>
      </c>
      <c r="G25" s="124" t="s">
        <v>643</v>
      </c>
      <c r="H25" s="694" t="s">
        <v>644</v>
      </c>
      <c r="I25" s="124" t="s">
        <v>645</v>
      </c>
      <c r="J25" s="136"/>
      <c r="K25" s="136"/>
      <c r="L25" s="136"/>
      <c r="M25" s="136"/>
      <c r="N25" s="136"/>
      <c r="O25" s="136"/>
      <c r="P25" s="136"/>
      <c r="Q25" s="136"/>
      <c r="R25" s="136"/>
      <c r="S25" s="136"/>
      <c r="T25" s="136"/>
      <c r="U25" s="136"/>
      <c r="V25" s="136"/>
      <c r="W25" s="136"/>
    </row>
    <row r="26" spans="1:23" s="1" customFormat="1" ht="18" customHeight="1">
      <c r="A26" s="690"/>
      <c r="B26" s="691"/>
      <c r="C26" s="691"/>
      <c r="D26" s="691"/>
      <c r="E26" s="691"/>
      <c r="F26" s="691"/>
      <c r="G26" s="126" t="s">
        <v>646</v>
      </c>
      <c r="H26" s="694"/>
      <c r="I26" s="126" t="s">
        <v>59</v>
      </c>
      <c r="J26" s="136"/>
      <c r="K26" s="136"/>
      <c r="L26" s="136"/>
      <c r="M26" s="136"/>
      <c r="N26" s="136"/>
      <c r="O26" s="136"/>
      <c r="P26" s="136"/>
      <c r="Q26" s="136"/>
      <c r="R26" s="136"/>
      <c r="S26" s="136"/>
      <c r="T26" s="136"/>
      <c r="U26" s="136"/>
      <c r="V26" s="136"/>
      <c r="W26" s="136"/>
    </row>
    <row r="27" spans="1:23" s="1" customFormat="1" ht="13.5" customHeight="1">
      <c r="A27" s="184" t="s">
        <v>534</v>
      </c>
      <c r="B27" s="703" t="s">
        <v>535</v>
      </c>
      <c r="C27" s="703"/>
      <c r="D27" s="703"/>
      <c r="E27" s="185" t="s">
        <v>536</v>
      </c>
      <c r="F27" s="185" t="s">
        <v>537</v>
      </c>
      <c r="G27" s="186" t="s">
        <v>538</v>
      </c>
      <c r="H27" s="184" t="s">
        <v>539</v>
      </c>
      <c r="I27" s="186" t="s">
        <v>540</v>
      </c>
      <c r="J27" s="136"/>
      <c r="K27" s="136"/>
      <c r="L27" s="136"/>
      <c r="M27" s="136"/>
      <c r="N27" s="136"/>
      <c r="O27" s="136"/>
      <c r="P27" s="136"/>
      <c r="Q27" s="136"/>
      <c r="R27" s="136"/>
      <c r="S27" s="136"/>
      <c r="T27" s="136"/>
      <c r="U27" s="136"/>
      <c r="V27" s="136"/>
      <c r="W27" s="136"/>
    </row>
    <row r="28" spans="1:23" s="1" customFormat="1" ht="28.5" customHeight="1">
      <c r="A28" s="461">
        <v>1</v>
      </c>
      <c r="B28" s="695"/>
      <c r="C28" s="695"/>
      <c r="D28" s="695"/>
      <c r="E28" s="462">
        <v>12</v>
      </c>
      <c r="F28" s="463"/>
      <c r="G28" s="463"/>
      <c r="H28" s="463"/>
      <c r="I28" s="464"/>
      <c r="J28" s="136"/>
      <c r="K28" s="136"/>
      <c r="L28" s="136"/>
      <c r="M28" s="136"/>
      <c r="N28" s="136"/>
      <c r="O28" s="136"/>
      <c r="P28" s="136"/>
      <c r="Q28" s="136"/>
      <c r="R28" s="136"/>
      <c r="S28" s="136"/>
      <c r="T28" s="136"/>
      <c r="U28" s="136"/>
      <c r="V28" s="136"/>
      <c r="W28" s="136"/>
    </row>
    <row r="29" spans="1:23" s="2" customFormat="1" ht="12" customHeight="1">
      <c r="A29" s="465"/>
      <c r="B29" s="466"/>
      <c r="C29" s="466"/>
      <c r="D29" s="466"/>
      <c r="E29" s="466"/>
      <c r="F29" s="402"/>
      <c r="G29" s="402"/>
      <c r="H29" s="402"/>
      <c r="I29" s="403"/>
      <c r="J29" s="132"/>
      <c r="K29" s="132"/>
      <c r="L29" s="132"/>
      <c r="M29" s="132"/>
      <c r="N29" s="132"/>
      <c r="O29" s="132"/>
      <c r="P29" s="132"/>
      <c r="Q29" s="132"/>
      <c r="R29" s="132"/>
      <c r="S29" s="132"/>
      <c r="T29" s="132"/>
      <c r="U29" s="132"/>
      <c r="V29" s="132"/>
      <c r="W29" s="132"/>
    </row>
    <row r="30" spans="1:23" s="1" customFormat="1" ht="24.75" customHeight="1">
      <c r="A30" s="693" t="s">
        <v>60</v>
      </c>
      <c r="B30" s="693"/>
      <c r="C30" s="693"/>
      <c r="D30" s="693"/>
      <c r="E30" s="693"/>
      <c r="F30" s="693"/>
      <c r="G30" s="693"/>
      <c r="H30" s="693"/>
      <c r="I30" s="693"/>
      <c r="J30" s="483"/>
      <c r="K30" s="483"/>
      <c r="L30" s="483"/>
      <c r="M30" s="334"/>
      <c r="N30" s="136"/>
      <c r="O30" s="136"/>
      <c r="P30" s="136"/>
      <c r="Q30" s="136"/>
      <c r="R30" s="136"/>
      <c r="S30" s="136"/>
      <c r="T30" s="136"/>
      <c r="U30" s="136"/>
      <c r="V30" s="136"/>
      <c r="W30" s="136"/>
    </row>
    <row r="31" spans="1:23" s="1" customFormat="1" ht="33" customHeight="1">
      <c r="A31" s="700" t="s">
        <v>639</v>
      </c>
      <c r="B31" s="655" t="s">
        <v>338</v>
      </c>
      <c r="C31" s="656"/>
      <c r="D31" s="640" t="s">
        <v>304</v>
      </c>
      <c r="E31" s="485" t="s">
        <v>296</v>
      </c>
      <c r="F31" s="486" t="s">
        <v>299</v>
      </c>
      <c r="G31" s="486" t="s">
        <v>303</v>
      </c>
      <c r="H31" s="640" t="s">
        <v>644</v>
      </c>
      <c r="I31" s="484" t="s">
        <v>297</v>
      </c>
      <c r="J31" s="334"/>
      <c r="K31" s="136"/>
      <c r="L31" s="136"/>
      <c r="M31" s="136"/>
      <c r="N31" s="136"/>
      <c r="O31" s="136"/>
      <c r="P31" s="136"/>
      <c r="Q31" s="136"/>
      <c r="R31" s="136"/>
      <c r="S31" s="136"/>
      <c r="T31" s="136"/>
      <c r="U31" s="136"/>
      <c r="V31" s="136"/>
      <c r="W31" s="136"/>
    </row>
    <row r="32" spans="1:23" s="1" customFormat="1" ht="18" customHeight="1">
      <c r="A32" s="700"/>
      <c r="B32" s="657"/>
      <c r="C32" s="658"/>
      <c r="D32" s="640"/>
      <c r="E32" s="487"/>
      <c r="F32" s="488" t="s">
        <v>300</v>
      </c>
      <c r="G32" s="489" t="s">
        <v>301</v>
      </c>
      <c r="H32" s="640"/>
      <c r="I32" s="490" t="s">
        <v>302</v>
      </c>
      <c r="J32" s="334"/>
      <c r="K32" s="136"/>
      <c r="L32" s="136"/>
      <c r="M32" s="136"/>
      <c r="N32" s="136"/>
      <c r="O32" s="136"/>
      <c r="P32" s="136"/>
      <c r="Q32" s="136"/>
      <c r="R32" s="136"/>
      <c r="S32" s="136"/>
      <c r="T32" s="136"/>
      <c r="U32" s="136"/>
      <c r="V32" s="136"/>
      <c r="W32" s="136"/>
    </row>
    <row r="33" spans="1:23" s="1" customFormat="1" ht="15" customHeight="1">
      <c r="A33" s="390" t="s">
        <v>534</v>
      </c>
      <c r="B33" s="687" t="s">
        <v>535</v>
      </c>
      <c r="C33" s="688"/>
      <c r="D33" s="467" t="s">
        <v>536</v>
      </c>
      <c r="E33" s="467" t="s">
        <v>537</v>
      </c>
      <c r="F33" s="467" t="s">
        <v>538</v>
      </c>
      <c r="G33" s="333" t="s">
        <v>539</v>
      </c>
      <c r="H33" s="390" t="s">
        <v>540</v>
      </c>
      <c r="I33" s="390" t="s">
        <v>541</v>
      </c>
      <c r="J33" s="334"/>
      <c r="K33" s="136"/>
      <c r="L33" s="136"/>
      <c r="M33" s="136"/>
      <c r="N33" s="136"/>
      <c r="O33" s="136"/>
      <c r="P33" s="136"/>
      <c r="Q33" s="136"/>
      <c r="R33" s="136"/>
      <c r="S33" s="136"/>
      <c r="T33" s="136"/>
      <c r="U33" s="136"/>
      <c r="V33" s="136"/>
      <c r="W33" s="136"/>
    </row>
    <row r="34" spans="1:23" s="1" customFormat="1" ht="23.25" customHeight="1">
      <c r="A34" s="468">
        <v>1</v>
      </c>
      <c r="B34" s="684" t="s">
        <v>731</v>
      </c>
      <c r="C34" s="685"/>
      <c r="D34" s="469"/>
      <c r="E34" s="469">
        <v>12</v>
      </c>
      <c r="F34" s="470"/>
      <c r="G34" s="470"/>
      <c r="H34" s="470"/>
      <c r="I34" s="471"/>
      <c r="J34" s="136"/>
      <c r="K34" s="136"/>
      <c r="L34" s="136"/>
      <c r="M34" s="136"/>
      <c r="N34" s="136"/>
      <c r="O34" s="136"/>
      <c r="P34" s="136"/>
      <c r="Q34" s="136"/>
      <c r="R34" s="136"/>
      <c r="S34" s="136"/>
      <c r="T34" s="136"/>
      <c r="U34" s="136"/>
      <c r="V34" s="136"/>
      <c r="W34" s="136"/>
    </row>
    <row r="35" spans="1:23" s="1" customFormat="1" ht="23.25" customHeight="1">
      <c r="A35" s="468">
        <v>2</v>
      </c>
      <c r="B35" s="684" t="s">
        <v>732</v>
      </c>
      <c r="C35" s="685"/>
      <c r="D35" s="469"/>
      <c r="E35" s="469">
        <v>12</v>
      </c>
      <c r="F35" s="470"/>
      <c r="G35" s="470"/>
      <c r="H35" s="470"/>
      <c r="I35" s="471"/>
      <c r="J35" s="136"/>
      <c r="K35" s="136"/>
      <c r="L35" s="136"/>
      <c r="M35" s="136"/>
      <c r="N35" s="136"/>
      <c r="O35" s="136"/>
      <c r="P35" s="136"/>
      <c r="Q35" s="136"/>
      <c r="R35" s="136"/>
      <c r="S35" s="136"/>
      <c r="T35" s="136"/>
      <c r="U35" s="136"/>
      <c r="V35" s="136"/>
      <c r="W35" s="136"/>
    </row>
    <row r="36" spans="1:23" s="1" customFormat="1" ht="23.25" customHeight="1">
      <c r="A36" s="468">
        <v>3</v>
      </c>
      <c r="B36" s="684" t="s">
        <v>733</v>
      </c>
      <c r="C36" s="685"/>
      <c r="D36" s="469"/>
      <c r="E36" s="469">
        <v>12</v>
      </c>
      <c r="F36" s="470"/>
      <c r="G36" s="470"/>
      <c r="H36" s="470"/>
      <c r="I36" s="471"/>
      <c r="J36" s="136"/>
      <c r="K36" s="136"/>
      <c r="L36" s="136"/>
      <c r="M36" s="136"/>
      <c r="N36" s="136"/>
      <c r="O36" s="136"/>
      <c r="P36" s="136"/>
      <c r="Q36" s="136"/>
      <c r="R36" s="136"/>
      <c r="S36" s="136"/>
      <c r="T36" s="136"/>
      <c r="U36" s="136"/>
      <c r="V36" s="136"/>
      <c r="W36" s="136"/>
    </row>
    <row r="37" spans="1:23" s="1" customFormat="1" ht="23.25" customHeight="1">
      <c r="A37" s="472" t="s">
        <v>648</v>
      </c>
      <c r="B37" s="473"/>
      <c r="C37" s="473"/>
      <c r="D37" s="473"/>
      <c r="E37" s="473"/>
      <c r="F37" s="474"/>
      <c r="G37" s="156"/>
      <c r="H37" s="385"/>
      <c r="I37" s="475"/>
      <c r="J37" s="136"/>
      <c r="K37" s="136"/>
      <c r="L37" s="136"/>
      <c r="M37" s="136"/>
      <c r="N37" s="136"/>
      <c r="O37" s="136"/>
      <c r="P37" s="136"/>
      <c r="Q37" s="136"/>
      <c r="R37" s="136"/>
      <c r="S37" s="136"/>
      <c r="T37" s="136"/>
      <c r="U37" s="136"/>
      <c r="V37" s="136"/>
      <c r="W37" s="136"/>
    </row>
    <row r="38" spans="1:23" s="1" customFormat="1" ht="15" customHeight="1">
      <c r="A38" s="476"/>
      <c r="B38" s="476"/>
      <c r="C38" s="476"/>
      <c r="D38" s="476"/>
      <c r="E38" s="476"/>
      <c r="F38" s="136"/>
      <c r="G38" s="161"/>
      <c r="H38" s="477"/>
      <c r="I38" s="478"/>
      <c r="J38" s="136"/>
      <c r="K38" s="136"/>
      <c r="L38" s="136"/>
      <c r="M38" s="136"/>
      <c r="N38" s="136"/>
      <c r="O38" s="136"/>
      <c r="P38" s="136"/>
      <c r="Q38" s="136"/>
      <c r="R38" s="136"/>
      <c r="S38" s="136"/>
      <c r="T38" s="136"/>
      <c r="U38" s="136"/>
      <c r="V38" s="136"/>
      <c r="W38" s="136"/>
    </row>
    <row r="39" spans="1:23" s="1" customFormat="1" ht="20.25" customHeight="1">
      <c r="A39" s="137" t="s">
        <v>649</v>
      </c>
      <c r="B39" s="135"/>
      <c r="C39" s="142"/>
      <c r="D39" s="142"/>
      <c r="E39" s="334"/>
      <c r="F39" s="334"/>
      <c r="G39" s="334"/>
      <c r="H39" s="334"/>
      <c r="I39" s="334"/>
      <c r="J39" s="334"/>
      <c r="K39" s="334"/>
      <c r="L39" s="136"/>
      <c r="M39" s="136"/>
      <c r="N39" s="136"/>
      <c r="O39" s="136"/>
      <c r="P39" s="136"/>
      <c r="Q39" s="136"/>
      <c r="R39" s="136"/>
      <c r="S39" s="136"/>
      <c r="T39" s="136"/>
      <c r="U39" s="136"/>
      <c r="V39" s="136"/>
      <c r="W39" s="136"/>
    </row>
    <row r="40" spans="1:23" s="1" customFormat="1" ht="11.25" customHeight="1">
      <c r="A40" s="136"/>
      <c r="B40" s="208"/>
      <c r="C40" s="334"/>
      <c r="D40" s="334"/>
      <c r="E40" s="334"/>
      <c r="F40" s="334"/>
      <c r="G40" s="334"/>
      <c r="H40" s="334"/>
      <c r="I40" s="334"/>
      <c r="J40" s="334"/>
      <c r="K40" s="334"/>
      <c r="L40" s="136"/>
      <c r="M40" s="136"/>
      <c r="N40" s="136"/>
      <c r="O40" s="136"/>
      <c r="P40" s="136"/>
      <c r="Q40" s="136"/>
      <c r="R40" s="136"/>
      <c r="S40" s="136"/>
      <c r="T40" s="136"/>
      <c r="U40" s="136"/>
      <c r="V40" s="136"/>
      <c r="W40" s="136"/>
    </row>
    <row r="41" spans="1:23" s="1" customFormat="1" ht="18.75" customHeight="1">
      <c r="A41" s="136"/>
      <c r="B41" s="479" t="s">
        <v>650</v>
      </c>
      <c r="C41" s="334"/>
      <c r="D41" s="334"/>
      <c r="E41" s="334"/>
      <c r="F41" s="334"/>
      <c r="G41" s="334"/>
      <c r="H41" s="334"/>
      <c r="I41" s="334"/>
      <c r="J41" s="334"/>
      <c r="K41" s="334"/>
      <c r="L41" s="136"/>
      <c r="M41" s="136"/>
      <c r="N41" s="141"/>
      <c r="O41" s="136"/>
      <c r="P41" s="136"/>
      <c r="Q41" s="136"/>
      <c r="R41" s="136"/>
      <c r="S41" s="136"/>
      <c r="T41" s="136"/>
      <c r="U41" s="136"/>
      <c r="V41" s="136"/>
      <c r="W41" s="136"/>
    </row>
    <row r="42" spans="1:23" s="1" customFormat="1" ht="14.25" customHeight="1">
      <c r="A42" s="334" t="s">
        <v>651</v>
      </c>
      <c r="B42" s="635" t="s">
        <v>652</v>
      </c>
      <c r="C42" s="635"/>
      <c r="D42" s="635"/>
      <c r="E42" s="635"/>
      <c r="F42" s="635"/>
      <c r="G42" s="635"/>
      <c r="H42" s="635"/>
      <c r="I42" s="635"/>
      <c r="J42" s="202"/>
      <c r="K42" s="100"/>
      <c r="L42" s="136"/>
      <c r="M42" s="136"/>
      <c r="N42" s="159"/>
      <c r="O42" s="136"/>
      <c r="P42" s="136"/>
      <c r="Q42" s="136"/>
      <c r="R42" s="136"/>
      <c r="S42" s="136"/>
      <c r="T42" s="136"/>
      <c r="U42" s="136"/>
      <c r="V42" s="136"/>
      <c r="W42" s="136"/>
    </row>
    <row r="43" spans="1:23" s="1" customFormat="1" ht="25.5" customHeight="1">
      <c r="A43" s="334" t="s">
        <v>653</v>
      </c>
      <c r="B43" s="635" t="s">
        <v>369</v>
      </c>
      <c r="C43" s="635"/>
      <c r="D43" s="635"/>
      <c r="E43" s="635"/>
      <c r="F43" s="635"/>
      <c r="G43" s="635"/>
      <c r="H43" s="635"/>
      <c r="I43" s="635"/>
      <c r="J43" s="202"/>
      <c r="K43" s="100"/>
      <c r="L43" s="699"/>
      <c r="M43" s="699"/>
      <c r="N43" s="699"/>
      <c r="O43" s="699"/>
      <c r="P43" s="699"/>
      <c r="Q43" s="699"/>
      <c r="R43" s="699"/>
      <c r="S43" s="699"/>
      <c r="T43" s="699"/>
      <c r="U43" s="699"/>
      <c r="V43" s="699"/>
      <c r="W43" s="699"/>
    </row>
    <row r="44" spans="1:23" s="1" customFormat="1" ht="30" customHeight="1">
      <c r="A44" s="334" t="s">
        <v>654</v>
      </c>
      <c r="B44" s="635" t="s">
        <v>655</v>
      </c>
      <c r="C44" s="635"/>
      <c r="D44" s="635"/>
      <c r="E44" s="635"/>
      <c r="F44" s="635"/>
      <c r="G44" s="635"/>
      <c r="H44" s="635"/>
      <c r="I44" s="635"/>
      <c r="J44" s="202"/>
      <c r="K44" s="100"/>
      <c r="L44" s="136"/>
      <c r="M44" s="136"/>
      <c r="N44" s="136"/>
      <c r="O44" s="136"/>
      <c r="P44" s="136"/>
      <c r="Q44" s="136"/>
      <c r="R44" s="136"/>
      <c r="S44" s="136"/>
      <c r="T44" s="136"/>
      <c r="U44" s="136"/>
      <c r="V44" s="136"/>
      <c r="W44" s="136"/>
    </row>
    <row r="45" spans="1:23" s="1" customFormat="1" ht="15" customHeight="1">
      <c r="A45" s="334" t="s">
        <v>656</v>
      </c>
      <c r="B45" s="635" t="s">
        <v>735</v>
      </c>
      <c r="C45" s="635"/>
      <c r="D45" s="635"/>
      <c r="E45" s="635"/>
      <c r="F45" s="635"/>
      <c r="G45" s="635"/>
      <c r="H45" s="635"/>
      <c r="I45" s="635"/>
      <c r="J45" s="202"/>
      <c r="K45" s="100"/>
      <c r="L45" s="136"/>
      <c r="M45" s="136"/>
      <c r="N45" s="136"/>
      <c r="O45" s="136"/>
      <c r="P45" s="136"/>
      <c r="Q45" s="136"/>
      <c r="R45" s="136"/>
      <c r="S45" s="136"/>
      <c r="T45" s="136"/>
      <c r="U45" s="136"/>
      <c r="V45" s="136"/>
      <c r="W45" s="136"/>
    </row>
    <row r="46" spans="1:23" s="1" customFormat="1" ht="15" customHeight="1">
      <c r="A46" s="334" t="s">
        <v>662</v>
      </c>
      <c r="B46" s="635" t="s">
        <v>663</v>
      </c>
      <c r="C46" s="635"/>
      <c r="D46" s="635"/>
      <c r="E46" s="635"/>
      <c r="F46" s="635"/>
      <c r="G46" s="635"/>
      <c r="H46" s="635"/>
      <c r="I46" s="635"/>
      <c r="J46" s="202"/>
      <c r="K46" s="100"/>
      <c r="L46" s="136"/>
      <c r="M46" s="136"/>
      <c r="N46" s="136"/>
      <c r="O46" s="136"/>
      <c r="P46" s="136"/>
      <c r="Q46" s="136"/>
      <c r="R46" s="136"/>
      <c r="S46" s="136"/>
      <c r="T46" s="136"/>
      <c r="U46" s="136"/>
      <c r="V46" s="136"/>
      <c r="W46" s="136"/>
    </row>
    <row r="47" spans="1:23" s="1" customFormat="1" ht="15" customHeight="1">
      <c r="A47" s="334" t="s">
        <v>664</v>
      </c>
      <c r="B47" s="635" t="s">
        <v>665</v>
      </c>
      <c r="C47" s="635"/>
      <c r="D47" s="635"/>
      <c r="E47" s="635"/>
      <c r="F47" s="635"/>
      <c r="G47" s="635"/>
      <c r="H47" s="635"/>
      <c r="I47" s="635"/>
      <c r="J47" s="202"/>
      <c r="K47" s="100"/>
      <c r="L47" s="136"/>
      <c r="M47" s="136"/>
      <c r="N47" s="136"/>
      <c r="O47" s="136"/>
      <c r="P47" s="136"/>
      <c r="Q47" s="136"/>
      <c r="R47" s="136"/>
      <c r="S47" s="136"/>
      <c r="T47" s="136"/>
      <c r="U47" s="136"/>
      <c r="V47" s="136"/>
      <c r="W47" s="136"/>
    </row>
    <row r="48" spans="1:23" ht="28.5" customHeight="1">
      <c r="A48" s="334" t="s">
        <v>666</v>
      </c>
      <c r="B48" s="635" t="s">
        <v>61</v>
      </c>
      <c r="C48" s="635"/>
      <c r="D48" s="635"/>
      <c r="E48" s="635"/>
      <c r="F48" s="635"/>
      <c r="G48" s="635"/>
      <c r="H48" s="635"/>
      <c r="I48" s="635"/>
      <c r="J48" s="202"/>
      <c r="K48" s="100"/>
      <c r="L48" s="208"/>
      <c r="M48" s="208"/>
      <c r="N48" s="208"/>
      <c r="O48" s="208"/>
      <c r="P48" s="208"/>
      <c r="Q48" s="208"/>
      <c r="R48" s="208"/>
      <c r="S48" s="334"/>
      <c r="T48" s="334"/>
      <c r="U48" s="334"/>
      <c r="V48" s="334"/>
      <c r="W48" s="334"/>
    </row>
    <row r="49" spans="1:23" ht="15" customHeight="1">
      <c r="A49" s="334" t="s">
        <v>668</v>
      </c>
      <c r="B49" s="635" t="s">
        <v>62</v>
      </c>
      <c r="C49" s="635"/>
      <c r="D49" s="635"/>
      <c r="E49" s="635"/>
      <c r="F49" s="635"/>
      <c r="G49" s="635"/>
      <c r="H49" s="635"/>
      <c r="I49" s="635"/>
      <c r="J49" s="202"/>
      <c r="K49" s="100"/>
      <c r="L49" s="208"/>
      <c r="M49" s="208"/>
      <c r="N49" s="208"/>
      <c r="O49" s="208"/>
      <c r="P49" s="208"/>
      <c r="Q49" s="208"/>
      <c r="R49" s="208"/>
      <c r="S49" s="334"/>
      <c r="T49" s="334"/>
      <c r="U49" s="334"/>
      <c r="V49" s="334"/>
      <c r="W49" s="334"/>
    </row>
    <row r="50" spans="1:23" ht="15" customHeight="1">
      <c r="A50" s="334" t="s">
        <v>670</v>
      </c>
      <c r="B50" s="635" t="s">
        <v>63</v>
      </c>
      <c r="C50" s="635"/>
      <c r="D50" s="635"/>
      <c r="E50" s="635"/>
      <c r="F50" s="635"/>
      <c r="G50" s="635"/>
      <c r="H50" s="635"/>
      <c r="I50" s="635"/>
      <c r="J50" s="202"/>
      <c r="K50" s="100"/>
      <c r="L50" s="208"/>
      <c r="M50" s="208"/>
      <c r="N50" s="208"/>
      <c r="O50" s="208"/>
      <c r="P50" s="208"/>
      <c r="Q50" s="208"/>
      <c r="R50" s="208"/>
      <c r="S50" s="334"/>
      <c r="T50" s="334"/>
      <c r="U50" s="334"/>
      <c r="V50" s="334"/>
      <c r="W50" s="334"/>
    </row>
    <row r="51" spans="1:23" ht="15" customHeight="1">
      <c r="A51" s="334" t="s">
        <v>672</v>
      </c>
      <c r="B51" s="635" t="s">
        <v>699</v>
      </c>
      <c r="C51" s="635"/>
      <c r="D51" s="635"/>
      <c r="E51" s="635"/>
      <c r="F51" s="635"/>
      <c r="G51" s="635"/>
      <c r="H51" s="635"/>
      <c r="I51" s="635"/>
      <c r="J51" s="202"/>
      <c r="K51" s="100"/>
      <c r="L51" s="208"/>
      <c r="M51" s="208"/>
      <c r="N51" s="208"/>
      <c r="O51" s="208"/>
      <c r="P51" s="208"/>
      <c r="Q51" s="208"/>
      <c r="R51" s="208"/>
      <c r="S51" s="334"/>
      <c r="T51" s="334"/>
      <c r="U51" s="334"/>
      <c r="V51" s="334"/>
      <c r="W51" s="334"/>
    </row>
    <row r="52" spans="1:23" ht="15" customHeight="1">
      <c r="A52" s="334" t="s">
        <v>674</v>
      </c>
      <c r="B52" s="635" t="s">
        <v>675</v>
      </c>
      <c r="C52" s="635"/>
      <c r="D52" s="635"/>
      <c r="E52" s="635"/>
      <c r="F52" s="635"/>
      <c r="G52" s="635"/>
      <c r="H52" s="635"/>
      <c r="I52" s="635"/>
      <c r="J52" s="202"/>
      <c r="K52" s="100"/>
      <c r="L52" s="334"/>
      <c r="M52" s="334"/>
      <c r="N52" s="334"/>
      <c r="O52" s="334"/>
      <c r="P52" s="334"/>
      <c r="Q52" s="334"/>
      <c r="R52" s="334"/>
      <c r="S52" s="334"/>
      <c r="T52" s="334"/>
      <c r="U52" s="334"/>
      <c r="V52" s="334"/>
      <c r="W52" s="334"/>
    </row>
    <row r="53" spans="1:23" ht="23.25" customHeight="1">
      <c r="A53" s="334" t="s">
        <v>676</v>
      </c>
      <c r="B53" s="704" t="s">
        <v>479</v>
      </c>
      <c r="C53" s="704"/>
      <c r="D53" s="704"/>
      <c r="E53" s="704"/>
      <c r="F53" s="704"/>
      <c r="G53" s="704"/>
      <c r="H53" s="704"/>
      <c r="I53" s="704"/>
      <c r="J53" s="334"/>
      <c r="K53" s="334"/>
      <c r="L53" s="334"/>
      <c r="M53" s="334"/>
      <c r="N53" s="334"/>
      <c r="O53" s="334"/>
      <c r="P53" s="334"/>
      <c r="Q53" s="334"/>
      <c r="R53" s="334"/>
      <c r="S53" s="334"/>
      <c r="T53" s="334"/>
      <c r="U53" s="334"/>
      <c r="V53" s="334"/>
      <c r="W53" s="334"/>
    </row>
    <row r="54" spans="1:23" ht="42" customHeight="1">
      <c r="A54" s="334" t="s">
        <v>678</v>
      </c>
      <c r="B54" s="704" t="s">
        <v>749</v>
      </c>
      <c r="C54" s="704"/>
      <c r="D54" s="704"/>
      <c r="E54" s="704"/>
      <c r="F54" s="704"/>
      <c r="G54" s="704"/>
      <c r="H54" s="704"/>
      <c r="I54" s="704"/>
      <c r="J54" s="334"/>
      <c r="K54" s="334"/>
      <c r="L54" s="334"/>
      <c r="M54" s="334"/>
      <c r="N54" s="334"/>
      <c r="O54" s="334"/>
      <c r="P54" s="334"/>
      <c r="Q54" s="334"/>
      <c r="R54" s="334"/>
      <c r="S54" s="334"/>
      <c r="T54" s="334"/>
      <c r="U54" s="334"/>
      <c r="V54" s="334"/>
      <c r="W54" s="334"/>
    </row>
    <row r="55" spans="1:23" ht="15">
      <c r="A55" s="197" t="s">
        <v>64</v>
      </c>
      <c r="B55" s="334"/>
      <c r="C55" s="334"/>
      <c r="D55" s="334"/>
      <c r="E55" s="334"/>
      <c r="F55" s="334"/>
      <c r="G55" s="334"/>
      <c r="H55" s="334"/>
      <c r="I55" s="334"/>
      <c r="J55" s="334"/>
      <c r="K55" s="334"/>
      <c r="L55" s="334"/>
      <c r="M55" s="334"/>
      <c r="N55" s="334"/>
      <c r="O55" s="334"/>
      <c r="P55" s="334"/>
      <c r="Q55" s="334"/>
      <c r="R55" s="334"/>
      <c r="S55" s="334"/>
      <c r="T55" s="334"/>
      <c r="U55" s="334"/>
      <c r="V55" s="334"/>
      <c r="W55" s="334"/>
    </row>
    <row r="56" spans="1:23" ht="15">
      <c r="A56" s="334"/>
      <c r="B56" s="215"/>
      <c r="C56" s="334"/>
      <c r="D56" s="334"/>
      <c r="E56" s="334"/>
      <c r="F56" s="334"/>
      <c r="G56" s="334"/>
      <c r="H56" s="334"/>
      <c r="I56" s="334"/>
      <c r="J56" s="334"/>
      <c r="K56" s="334"/>
      <c r="L56" s="334"/>
      <c r="M56" s="334"/>
      <c r="N56" s="334"/>
      <c r="O56" s="334"/>
      <c r="P56" s="334"/>
      <c r="Q56" s="334"/>
      <c r="R56" s="334"/>
      <c r="S56" s="334"/>
      <c r="T56" s="334"/>
      <c r="U56" s="334"/>
      <c r="V56" s="334"/>
      <c r="W56" s="334"/>
    </row>
    <row r="57" spans="1:23" ht="15">
      <c r="A57" s="197" t="s">
        <v>65</v>
      </c>
      <c r="B57" s="334"/>
      <c r="C57" s="334"/>
      <c r="D57" s="334"/>
      <c r="E57" s="334"/>
      <c r="F57" s="334"/>
      <c r="G57" s="334"/>
      <c r="H57" s="334"/>
      <c r="I57" s="334"/>
      <c r="J57" s="334"/>
      <c r="K57" s="334"/>
      <c r="L57" s="334"/>
      <c r="M57" s="334"/>
      <c r="N57" s="334"/>
      <c r="O57" s="334"/>
      <c r="P57" s="334"/>
      <c r="Q57" s="334"/>
      <c r="R57" s="334"/>
      <c r="S57" s="334"/>
      <c r="T57" s="334"/>
      <c r="U57" s="334"/>
      <c r="V57" s="334"/>
      <c r="W57" s="334"/>
    </row>
    <row r="58" spans="1:23" ht="15">
      <c r="A58" s="334"/>
      <c r="B58" s="411"/>
      <c r="C58" s="334"/>
      <c r="D58" s="334"/>
      <c r="E58" s="334"/>
      <c r="F58" s="334"/>
      <c r="G58" s="334"/>
      <c r="H58" s="334"/>
      <c r="I58" s="334"/>
      <c r="J58" s="334"/>
      <c r="K58" s="334"/>
      <c r="L58" s="334"/>
      <c r="M58" s="334"/>
      <c r="N58" s="334"/>
      <c r="O58" s="334"/>
      <c r="P58" s="334"/>
      <c r="Q58" s="334"/>
      <c r="R58" s="334"/>
      <c r="S58" s="334"/>
      <c r="T58" s="334"/>
      <c r="U58" s="334"/>
      <c r="V58" s="334"/>
      <c r="W58" s="334"/>
    </row>
    <row r="59" spans="1:23" ht="34.5" customHeight="1">
      <c r="A59" s="334"/>
      <c r="B59" s="76" t="s">
        <v>4</v>
      </c>
      <c r="C59" s="334"/>
      <c r="D59" s="105"/>
      <c r="E59" s="334"/>
      <c r="F59" s="334" t="s">
        <v>5</v>
      </c>
      <c r="G59" s="334"/>
      <c r="H59" s="334"/>
      <c r="I59" s="334"/>
      <c r="J59" s="334"/>
      <c r="K59" s="334"/>
      <c r="L59" s="334"/>
      <c r="M59" s="334"/>
      <c r="N59" s="334"/>
      <c r="O59" s="334"/>
      <c r="P59" s="334"/>
      <c r="Q59" s="334"/>
      <c r="R59" s="334"/>
      <c r="S59" s="334"/>
      <c r="T59" s="334"/>
      <c r="U59" s="334"/>
      <c r="V59" s="334"/>
      <c r="W59" s="334"/>
    </row>
    <row r="60" spans="1:23" ht="24" customHeight="1">
      <c r="A60" s="334"/>
      <c r="B60" s="78" t="s">
        <v>6</v>
      </c>
      <c r="C60" s="334"/>
      <c r="D60" s="413"/>
      <c r="E60" s="334"/>
      <c r="F60" s="643" t="s">
        <v>7</v>
      </c>
      <c r="G60" s="643"/>
      <c r="H60" s="643"/>
      <c r="I60" s="643"/>
      <c r="J60" s="334"/>
      <c r="K60" s="334"/>
      <c r="L60" s="334"/>
      <c r="M60" s="334"/>
      <c r="N60" s="334"/>
      <c r="O60" s="334"/>
      <c r="P60" s="334"/>
      <c r="Q60" s="334"/>
      <c r="R60" s="334"/>
      <c r="S60" s="334"/>
      <c r="T60" s="334"/>
      <c r="U60" s="334"/>
      <c r="V60" s="334"/>
      <c r="W60" s="334"/>
    </row>
  </sheetData>
  <sheetProtection/>
  <mergeCells count="46">
    <mergeCell ref="F60:I60"/>
    <mergeCell ref="B53:I53"/>
    <mergeCell ref="B45:I45"/>
    <mergeCell ref="B46:I46"/>
    <mergeCell ref="B47:I47"/>
    <mergeCell ref="B50:I50"/>
    <mergeCell ref="B49:I49"/>
    <mergeCell ref="B54:I54"/>
    <mergeCell ref="B51:I51"/>
    <mergeCell ref="B52:I52"/>
    <mergeCell ref="B48:I48"/>
    <mergeCell ref="B44:I44"/>
    <mergeCell ref="A17:A22"/>
    <mergeCell ref="A23:E23"/>
    <mergeCell ref="A24:I24"/>
    <mergeCell ref="A25:A26"/>
    <mergeCell ref="B25:D26"/>
    <mergeCell ref="B27:D27"/>
    <mergeCell ref="B43:I43"/>
    <mergeCell ref="L43:W43"/>
    <mergeCell ref="A31:A32"/>
    <mergeCell ref="H31:H32"/>
    <mergeCell ref="B42:I42"/>
    <mergeCell ref="B34:C34"/>
    <mergeCell ref="B35:C35"/>
    <mergeCell ref="D31:D32"/>
    <mergeCell ref="G5:G6"/>
    <mergeCell ref="H5:H6"/>
    <mergeCell ref="I5:I6"/>
    <mergeCell ref="B31:C32"/>
    <mergeCell ref="A30:I30"/>
    <mergeCell ref="H25:H26"/>
    <mergeCell ref="B28:D28"/>
    <mergeCell ref="A14:A16"/>
    <mergeCell ref="A9:A13"/>
    <mergeCell ref="D5:D6"/>
    <mergeCell ref="E5:E6"/>
    <mergeCell ref="B36:C36"/>
    <mergeCell ref="F5:F6"/>
    <mergeCell ref="B33:C33"/>
    <mergeCell ref="A1:B1"/>
    <mergeCell ref="A5:A7"/>
    <mergeCell ref="B5:B7"/>
    <mergeCell ref="C5:C7"/>
    <mergeCell ref="E25:E26"/>
    <mergeCell ref="F25:F26"/>
  </mergeCells>
  <printOptions horizontalCentered="1"/>
  <pageMargins left="0.5118110236220472" right="0.4330708661417323" top="0.984251968503937" bottom="0.7480314960629921" header="0.5511811023622047" footer="0.2362204724409449"/>
  <pageSetup fitToHeight="0" fitToWidth="0" orientation="landscape" pageOrder="overThenDown" paperSize="9" scale="90" r:id="rId1"/>
  <headerFooter alignWithMargins="0">
    <oddHeader>&amp;C&amp;10Zał. 1A do SIWZ Formularz asortymentowo-cenowy&amp;R&amp;10SPZOZ_NT/DZP/PN/04/18</oddHeader>
    <oddFooter>&amp;C&amp;10&amp;A  Strona &amp;P</oddFooter>
  </headerFooter>
  <colBreaks count="1" manualBreakCount="1">
    <brk id="75" max="0" man="1"/>
  </colBreaks>
</worksheet>
</file>

<file path=xl/worksheets/sheet4.xml><?xml version="1.0" encoding="utf-8"?>
<worksheet xmlns="http://schemas.openxmlformats.org/spreadsheetml/2006/main" xmlns:r="http://schemas.openxmlformats.org/officeDocument/2006/relationships">
  <dimension ref="A1:IU58"/>
  <sheetViews>
    <sheetView zoomScale="120" zoomScaleNormal="120" zoomScalePageLayoutView="0" workbookViewId="0" topLeftCell="A40">
      <selection activeCell="B53" sqref="B53:E53"/>
    </sheetView>
  </sheetViews>
  <sheetFormatPr defaultColWidth="6.69921875" defaultRowHeight="14.25"/>
  <cols>
    <col min="1" max="1" width="3.296875" style="0" customWidth="1"/>
    <col min="2" max="2" width="48.296875" style="0" customWidth="1"/>
    <col min="3" max="3" width="8.69921875" style="0" customWidth="1"/>
    <col min="4" max="4" width="9" style="0" customWidth="1"/>
    <col min="5" max="5" width="22.09765625" style="0" customWidth="1"/>
    <col min="6" max="6" width="6.69921875" style="0" customWidth="1"/>
    <col min="7" max="7" width="5.69921875" style="0" customWidth="1"/>
    <col min="8" max="8" width="15" style="0" customWidth="1"/>
  </cols>
  <sheetData>
    <row r="1" spans="1:8" ht="24" customHeight="1">
      <c r="A1" s="644" t="s">
        <v>482</v>
      </c>
      <c r="B1" s="644"/>
      <c r="C1" s="644"/>
      <c r="D1" s="644"/>
      <c r="E1" s="644"/>
      <c r="F1" s="330"/>
      <c r="G1" s="330"/>
      <c r="H1" s="330"/>
    </row>
    <row r="2" spans="1:8" ht="12" customHeight="1">
      <c r="A2" s="55"/>
      <c r="B2" s="55"/>
      <c r="C2" s="55"/>
      <c r="D2" s="55"/>
      <c r="E2" s="55"/>
      <c r="F2" s="55"/>
      <c r="G2" s="55"/>
      <c r="H2" s="55"/>
    </row>
    <row r="3" spans="1:8" ht="81" customHeight="1">
      <c r="A3" s="682" t="s">
        <v>728</v>
      </c>
      <c r="B3" s="682"/>
      <c r="C3" s="682"/>
      <c r="D3" s="682"/>
      <c r="E3" s="682"/>
      <c r="F3" s="55"/>
      <c r="G3" s="55"/>
      <c r="H3" s="55"/>
    </row>
    <row r="4" spans="1:8" ht="16.5" customHeight="1">
      <c r="A4" s="492" t="s">
        <v>66</v>
      </c>
      <c r="B4" s="492"/>
      <c r="C4" s="492"/>
      <c r="D4" s="492"/>
      <c r="E4" s="492"/>
      <c r="F4" s="492"/>
      <c r="G4" s="492"/>
      <c r="H4" s="492"/>
    </row>
    <row r="5" spans="1:8" ht="7.5" customHeight="1">
      <c r="A5" s="55"/>
      <c r="B5" s="55"/>
      <c r="C5" s="55"/>
      <c r="D5" s="55"/>
      <c r="E5" s="55"/>
      <c r="F5" s="55"/>
      <c r="G5" s="55"/>
      <c r="H5" s="55"/>
    </row>
    <row r="6" spans="1:5" ht="12.75" customHeight="1">
      <c r="A6" s="493"/>
      <c r="B6" s="493" t="s">
        <v>67</v>
      </c>
      <c r="C6" s="708"/>
      <c r="D6" s="709"/>
      <c r="E6" s="709"/>
    </row>
    <row r="7" spans="1:5" ht="12.75" customHeight="1">
      <c r="A7" s="493"/>
      <c r="B7" s="493" t="s">
        <v>68</v>
      </c>
      <c r="C7" s="708"/>
      <c r="D7" s="709"/>
      <c r="E7" s="709"/>
    </row>
    <row r="8" spans="1:5" ht="12.75" customHeight="1">
      <c r="A8" s="493"/>
      <c r="B8" s="493" t="s">
        <v>660</v>
      </c>
      <c r="C8" s="708"/>
      <c r="D8" s="709"/>
      <c r="E8" s="709"/>
    </row>
    <row r="9" spans="1:5" ht="12.75" customHeight="1">
      <c r="A9" s="493"/>
      <c r="B9" s="493" t="s">
        <v>661</v>
      </c>
      <c r="C9" s="708"/>
      <c r="D9" s="709"/>
      <c r="E9" s="709"/>
    </row>
    <row r="10" spans="1:5" ht="42.75" customHeight="1">
      <c r="A10" s="494" t="s">
        <v>49</v>
      </c>
      <c r="B10" s="495" t="s">
        <v>132</v>
      </c>
      <c r="C10" s="496" t="s">
        <v>693</v>
      </c>
      <c r="D10" s="433" t="s">
        <v>700</v>
      </c>
      <c r="E10" s="496" t="s">
        <v>695</v>
      </c>
    </row>
    <row r="11" spans="1:5" ht="18" customHeight="1">
      <c r="A11" s="70">
        <v>1</v>
      </c>
      <c r="B11" s="498" t="s">
        <v>505</v>
      </c>
      <c r="C11" s="70" t="s">
        <v>73</v>
      </c>
      <c r="D11" s="427"/>
      <c r="E11" s="427"/>
    </row>
    <row r="12" spans="1:5" ht="27.75" customHeight="1">
      <c r="A12" s="70">
        <v>2</v>
      </c>
      <c r="B12" s="69" t="s">
        <v>74</v>
      </c>
      <c r="C12" s="68" t="s">
        <v>73</v>
      </c>
      <c r="D12" s="427"/>
      <c r="E12" s="427"/>
    </row>
    <row r="13" spans="1:5" ht="27" customHeight="1">
      <c r="A13" s="70">
        <v>3</v>
      </c>
      <c r="B13" s="69" t="s">
        <v>75</v>
      </c>
      <c r="C13" s="68" t="s">
        <v>73</v>
      </c>
      <c r="D13" s="427"/>
      <c r="E13" s="427"/>
    </row>
    <row r="14" spans="1:5" ht="39" customHeight="1">
      <c r="A14" s="70">
        <v>4</v>
      </c>
      <c r="B14" s="498" t="s">
        <v>76</v>
      </c>
      <c r="C14" s="68" t="s">
        <v>73</v>
      </c>
      <c r="D14" s="427"/>
      <c r="E14" s="427"/>
    </row>
    <row r="15" spans="1:5" ht="29.25" customHeight="1">
      <c r="A15" s="70">
        <v>5</v>
      </c>
      <c r="B15" s="69" t="s">
        <v>77</v>
      </c>
      <c r="C15" s="68" t="s">
        <v>73</v>
      </c>
      <c r="D15" s="427"/>
      <c r="E15" s="427"/>
    </row>
    <row r="16" spans="1:5" ht="23.25" customHeight="1">
      <c r="A16" s="70">
        <v>6</v>
      </c>
      <c r="B16" s="69" t="s">
        <v>78</v>
      </c>
      <c r="C16" s="68" t="s">
        <v>73</v>
      </c>
      <c r="D16" s="427"/>
      <c r="E16" s="427"/>
    </row>
    <row r="17" spans="1:5" ht="36" customHeight="1">
      <c r="A17" s="70">
        <v>7</v>
      </c>
      <c r="B17" s="69" t="s">
        <v>79</v>
      </c>
      <c r="C17" s="68" t="s">
        <v>73</v>
      </c>
      <c r="D17" s="427"/>
      <c r="E17" s="427"/>
    </row>
    <row r="18" spans="1:5" ht="27.75" customHeight="1">
      <c r="A18" s="70">
        <v>8</v>
      </c>
      <c r="B18" s="69" t="s">
        <v>80</v>
      </c>
      <c r="C18" s="68" t="s">
        <v>73</v>
      </c>
      <c r="D18" s="427"/>
      <c r="E18" s="427"/>
    </row>
    <row r="19" spans="1:5" ht="21" customHeight="1">
      <c r="A19" s="70">
        <v>9</v>
      </c>
      <c r="B19" s="69" t="s">
        <v>81</v>
      </c>
      <c r="C19" s="68" t="s">
        <v>73</v>
      </c>
      <c r="D19" s="427"/>
      <c r="E19" s="427"/>
    </row>
    <row r="20" spans="1:5" ht="61.5" customHeight="1">
      <c r="A20" s="70">
        <v>10</v>
      </c>
      <c r="B20" s="69" t="s">
        <v>82</v>
      </c>
      <c r="C20" s="68" t="s">
        <v>73</v>
      </c>
      <c r="D20" s="427"/>
      <c r="E20" s="427"/>
    </row>
    <row r="21" spans="1:5" ht="27.75" customHeight="1">
      <c r="A21" s="70">
        <v>11</v>
      </c>
      <c r="B21" s="69" t="s">
        <v>83</v>
      </c>
      <c r="C21" s="68" t="s">
        <v>73</v>
      </c>
      <c r="D21" s="427"/>
      <c r="E21" s="427"/>
    </row>
    <row r="22" spans="1:5" ht="36" customHeight="1">
      <c r="A22" s="70">
        <v>12</v>
      </c>
      <c r="B22" s="69" t="s">
        <v>84</v>
      </c>
      <c r="C22" s="68" t="s">
        <v>73</v>
      </c>
      <c r="D22" s="427"/>
      <c r="E22" s="427"/>
    </row>
    <row r="23" spans="1:5" ht="27.75" customHeight="1">
      <c r="A23" s="70">
        <v>13</v>
      </c>
      <c r="B23" s="69" t="s">
        <v>85</v>
      </c>
      <c r="C23" s="68" t="s">
        <v>73</v>
      </c>
      <c r="D23" s="427"/>
      <c r="E23" s="427"/>
    </row>
    <row r="24" spans="1:5" ht="27.75" customHeight="1">
      <c r="A24" s="70">
        <v>14</v>
      </c>
      <c r="B24" s="69" t="s">
        <v>86</v>
      </c>
      <c r="C24" s="68" t="s">
        <v>73</v>
      </c>
      <c r="D24" s="427"/>
      <c r="E24" s="427"/>
    </row>
    <row r="25" spans="1:5" ht="21" customHeight="1">
      <c r="A25" s="70">
        <v>15</v>
      </c>
      <c r="B25" s="69" t="s">
        <v>87</v>
      </c>
      <c r="C25" s="68" t="s">
        <v>73</v>
      </c>
      <c r="D25" s="427"/>
      <c r="E25" s="427"/>
    </row>
    <row r="26" spans="1:5" ht="26.25" customHeight="1">
      <c r="A26" s="70">
        <v>16</v>
      </c>
      <c r="B26" s="69" t="s">
        <v>88</v>
      </c>
      <c r="C26" s="68" t="s">
        <v>73</v>
      </c>
      <c r="D26" s="427"/>
      <c r="E26" s="427"/>
    </row>
    <row r="27" spans="1:5" ht="24" customHeight="1">
      <c r="A27" s="70">
        <v>17</v>
      </c>
      <c r="B27" s="69" t="s">
        <v>89</v>
      </c>
      <c r="C27" s="68" t="s">
        <v>73</v>
      </c>
      <c r="D27" s="427"/>
      <c r="E27" s="427"/>
    </row>
    <row r="28" spans="1:5" ht="61.5" customHeight="1">
      <c r="A28" s="70">
        <v>18</v>
      </c>
      <c r="B28" s="69" t="s">
        <v>736</v>
      </c>
      <c r="C28" s="68" t="s">
        <v>73</v>
      </c>
      <c r="D28" s="427"/>
      <c r="E28" s="427"/>
    </row>
    <row r="29" spans="1:5" ht="27" customHeight="1">
      <c r="A29" s="70">
        <v>19</v>
      </c>
      <c r="B29" s="69" t="s">
        <v>90</v>
      </c>
      <c r="C29" s="68" t="s">
        <v>73</v>
      </c>
      <c r="D29" s="427"/>
      <c r="E29" s="427"/>
    </row>
    <row r="30" spans="1:5" ht="39" customHeight="1">
      <c r="A30" s="70">
        <v>20</v>
      </c>
      <c r="B30" s="69" t="s">
        <v>91</v>
      </c>
      <c r="C30" s="68" t="s">
        <v>73</v>
      </c>
      <c r="D30" s="427"/>
      <c r="E30" s="427"/>
    </row>
    <row r="31" spans="1:5" ht="27" customHeight="1">
      <c r="A31" s="70">
        <v>21</v>
      </c>
      <c r="B31" s="69" t="s">
        <v>92</v>
      </c>
      <c r="C31" s="68" t="s">
        <v>73</v>
      </c>
      <c r="D31" s="427"/>
      <c r="E31" s="427"/>
    </row>
    <row r="32" spans="1:5" ht="21" customHeight="1">
      <c r="A32" s="70">
        <v>22</v>
      </c>
      <c r="B32" s="69" t="s">
        <v>93</v>
      </c>
      <c r="C32" s="68" t="s">
        <v>73</v>
      </c>
      <c r="D32" s="427"/>
      <c r="E32" s="427"/>
    </row>
    <row r="33" spans="1:5" ht="38.25" customHeight="1">
      <c r="A33" s="70">
        <v>23</v>
      </c>
      <c r="B33" s="69" t="s">
        <v>94</v>
      </c>
      <c r="C33" s="68" t="s">
        <v>73</v>
      </c>
      <c r="D33" s="427"/>
      <c r="E33" s="427"/>
    </row>
    <row r="34" spans="1:5" ht="19.5" customHeight="1">
      <c r="A34" s="70">
        <v>24</v>
      </c>
      <c r="B34" s="69" t="s">
        <v>95</v>
      </c>
      <c r="C34" s="68" t="s">
        <v>73</v>
      </c>
      <c r="D34" s="427"/>
      <c r="E34" s="427"/>
    </row>
    <row r="35" spans="1:5" ht="19.5" customHeight="1">
      <c r="A35" s="70">
        <v>25</v>
      </c>
      <c r="B35" s="69" t="s">
        <v>96</v>
      </c>
      <c r="C35" s="68" t="s">
        <v>73</v>
      </c>
      <c r="D35" s="427"/>
      <c r="E35" s="427"/>
    </row>
    <row r="36" spans="1:5" ht="48" customHeight="1">
      <c r="A36" s="70">
        <v>26</v>
      </c>
      <c r="B36" s="498" t="s">
        <v>97</v>
      </c>
      <c r="C36" s="68" t="s">
        <v>73</v>
      </c>
      <c r="D36" s="427"/>
      <c r="E36" s="427"/>
    </row>
    <row r="37" spans="1:5" ht="27.75" customHeight="1">
      <c r="A37" s="70">
        <v>27</v>
      </c>
      <c r="B37" s="69" t="s">
        <v>98</v>
      </c>
      <c r="C37" s="68" t="s">
        <v>73</v>
      </c>
      <c r="D37" s="427"/>
      <c r="E37" s="427"/>
    </row>
    <row r="38" spans="1:5" ht="25.5" customHeight="1">
      <c r="A38" s="70">
        <v>28</v>
      </c>
      <c r="B38" s="498" t="s">
        <v>99</v>
      </c>
      <c r="C38" s="68" t="s">
        <v>73</v>
      </c>
      <c r="D38" s="427"/>
      <c r="E38" s="427"/>
    </row>
    <row r="39" spans="1:5" ht="21" customHeight="1">
      <c r="A39" s="70">
        <v>29</v>
      </c>
      <c r="B39" s="69" t="s">
        <v>100</v>
      </c>
      <c r="C39" s="68" t="s">
        <v>73</v>
      </c>
      <c r="D39" s="427"/>
      <c r="E39" s="427"/>
    </row>
    <row r="40" spans="1:5" ht="48.75" customHeight="1">
      <c r="A40" s="70">
        <v>30</v>
      </c>
      <c r="B40" s="498" t="s">
        <v>101</v>
      </c>
      <c r="C40" s="70" t="s">
        <v>73</v>
      </c>
      <c r="D40" s="427"/>
      <c r="E40" s="427"/>
    </row>
    <row r="41" spans="1:5" ht="51.75" customHeight="1">
      <c r="A41" s="70">
        <v>31</v>
      </c>
      <c r="B41" s="498" t="s">
        <v>102</v>
      </c>
      <c r="C41" s="70" t="s">
        <v>73</v>
      </c>
      <c r="D41" s="427"/>
      <c r="E41" s="427"/>
    </row>
    <row r="42" spans="1:5" ht="96" customHeight="1">
      <c r="A42" s="70">
        <v>32</v>
      </c>
      <c r="B42" s="498" t="s">
        <v>701</v>
      </c>
      <c r="C42" s="70" t="s">
        <v>73</v>
      </c>
      <c r="D42" s="427"/>
      <c r="E42" s="427"/>
    </row>
    <row r="43" spans="1:5" ht="38.25" customHeight="1">
      <c r="A43" s="70">
        <v>33</v>
      </c>
      <c r="B43" s="86" t="s">
        <v>747</v>
      </c>
      <c r="C43" s="70" t="s">
        <v>73</v>
      </c>
      <c r="D43" s="427"/>
      <c r="E43" s="427"/>
    </row>
    <row r="44" spans="1:5" ht="240" customHeight="1">
      <c r="A44" s="70">
        <v>34</v>
      </c>
      <c r="B44" s="499" t="s">
        <v>725</v>
      </c>
      <c r="C44" s="70" t="s">
        <v>73</v>
      </c>
      <c r="D44" s="427"/>
      <c r="E44" s="427"/>
    </row>
    <row r="45" spans="1:5" ht="87" customHeight="1">
      <c r="A45" s="70"/>
      <c r="B45" s="323" t="s">
        <v>339</v>
      </c>
      <c r="C45" s="70"/>
      <c r="D45" s="491"/>
      <c r="E45" s="497"/>
    </row>
    <row r="46" spans="1:8" ht="15">
      <c r="A46" s="705" t="s">
        <v>696</v>
      </c>
      <c r="B46" s="705"/>
      <c r="C46" s="705"/>
      <c r="D46" s="705"/>
      <c r="E46" s="705"/>
      <c r="F46" s="73"/>
      <c r="G46" s="73"/>
      <c r="H46" s="74"/>
    </row>
    <row r="47" spans="1:8" ht="15">
      <c r="A47" s="71"/>
      <c r="B47" s="72"/>
      <c r="C47" s="71"/>
      <c r="D47" s="73"/>
      <c r="E47" s="73"/>
      <c r="F47" s="73"/>
      <c r="G47" s="73"/>
      <c r="H47" s="74"/>
    </row>
    <row r="48" spans="1:8" ht="15">
      <c r="A48" s="71"/>
      <c r="B48" s="72"/>
      <c r="C48" s="71"/>
      <c r="D48" s="73"/>
      <c r="E48" s="73"/>
      <c r="F48" s="73"/>
      <c r="G48" s="73"/>
      <c r="H48" s="74"/>
    </row>
    <row r="49" spans="1:7" s="25" customFormat="1" ht="43.5" customHeight="1">
      <c r="A49" s="107" t="s">
        <v>8</v>
      </c>
      <c r="B49" s="421" t="s">
        <v>727</v>
      </c>
      <c r="C49" s="706" t="s">
        <v>485</v>
      </c>
      <c r="D49" s="706"/>
      <c r="E49" s="712" t="s">
        <v>748</v>
      </c>
      <c r="F49" s="712"/>
      <c r="G49" s="75"/>
    </row>
    <row r="50" spans="1:255" ht="40.5" customHeight="1">
      <c r="A50" s="106">
        <v>1</v>
      </c>
      <c r="B50" s="89" t="s">
        <v>103</v>
      </c>
      <c r="C50" s="710" t="s">
        <v>511</v>
      </c>
      <c r="D50" s="710"/>
      <c r="E50" s="707"/>
      <c r="F50" s="707"/>
      <c r="G50" s="61"/>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row>
    <row r="51" spans="1:255" ht="30.75" customHeight="1">
      <c r="A51" s="106">
        <v>2</v>
      </c>
      <c r="B51" s="315" t="s">
        <v>104</v>
      </c>
      <c r="C51" s="710" t="s">
        <v>512</v>
      </c>
      <c r="D51" s="710"/>
      <c r="E51" s="707"/>
      <c r="F51" s="707"/>
      <c r="G51" s="61"/>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row>
    <row r="52" spans="1:255" ht="43.5" customHeight="1">
      <c r="A52" s="106">
        <v>3</v>
      </c>
      <c r="B52" s="108" t="s">
        <v>481</v>
      </c>
      <c r="C52" s="710" t="s">
        <v>513</v>
      </c>
      <c r="D52" s="710"/>
      <c r="E52" s="707"/>
      <c r="F52" s="707"/>
      <c r="G52" s="61"/>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row>
    <row r="53" spans="1:255" ht="15" customHeight="1">
      <c r="A53" s="572"/>
      <c r="B53" s="711" t="s">
        <v>745</v>
      </c>
      <c r="C53" s="711"/>
      <c r="D53" s="711"/>
      <c r="E53" s="711"/>
      <c r="F53" s="617"/>
      <c r="G53" s="61"/>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row>
    <row r="54" spans="1:8" ht="33" customHeight="1">
      <c r="A54" s="71"/>
      <c r="B54" s="669" t="s">
        <v>0</v>
      </c>
      <c r="C54" s="669"/>
      <c r="D54" s="669"/>
      <c r="E54" s="669"/>
      <c r="F54" s="73"/>
      <c r="G54" s="73"/>
      <c r="H54" s="74"/>
    </row>
    <row r="55" spans="1:8" ht="14.25">
      <c r="A55" s="55" t="s">
        <v>105</v>
      </c>
      <c r="B55" s="55"/>
      <c r="C55" s="55"/>
      <c r="D55" s="55"/>
      <c r="E55" s="55"/>
      <c r="F55" s="55"/>
      <c r="G55" s="55"/>
      <c r="H55" s="55"/>
    </row>
    <row r="56" spans="1:8" ht="14.25">
      <c r="A56" s="55"/>
      <c r="C56" s="55"/>
      <c r="D56" s="55"/>
      <c r="E56" s="55"/>
      <c r="F56" s="55"/>
      <c r="G56" s="55"/>
      <c r="H56" s="55"/>
    </row>
    <row r="57" spans="1:8" ht="28.5" customHeight="1">
      <c r="A57" s="55"/>
      <c r="B57" s="76" t="s">
        <v>4</v>
      </c>
      <c r="C57" s="77"/>
      <c r="D57" s="55"/>
      <c r="E57" s="55" t="s">
        <v>483</v>
      </c>
      <c r="F57" s="55"/>
      <c r="G57" s="55"/>
      <c r="H57" s="55"/>
    </row>
    <row r="58" spans="1:8" ht="26.25" customHeight="1">
      <c r="A58" s="55"/>
      <c r="B58" s="78" t="s">
        <v>6</v>
      </c>
      <c r="C58" s="79"/>
      <c r="D58" s="55"/>
      <c r="E58" s="643" t="s">
        <v>7</v>
      </c>
      <c r="F58" s="643"/>
      <c r="G58" s="438"/>
      <c r="H58" s="438"/>
    </row>
  </sheetData>
  <sheetProtection/>
  <mergeCells count="18">
    <mergeCell ref="A1:E1"/>
    <mergeCell ref="E49:F49"/>
    <mergeCell ref="C50:D50"/>
    <mergeCell ref="C51:D51"/>
    <mergeCell ref="A3:E3"/>
    <mergeCell ref="C6:E6"/>
    <mergeCell ref="C7:E7"/>
    <mergeCell ref="C8:E8"/>
    <mergeCell ref="E58:F58"/>
    <mergeCell ref="A46:E46"/>
    <mergeCell ref="C49:D49"/>
    <mergeCell ref="E50:F50"/>
    <mergeCell ref="C9:E9"/>
    <mergeCell ref="E51:F51"/>
    <mergeCell ref="E52:F52"/>
    <mergeCell ref="C52:D52"/>
    <mergeCell ref="B54:E54"/>
    <mergeCell ref="B53:E53"/>
  </mergeCells>
  <printOptions horizontalCentered="1"/>
  <pageMargins left="0.3937007874015748" right="0.15748031496062992" top="0.9448818897637796" bottom="0.5511811023622047" header="0.5118110236220472" footer="0.2362204724409449"/>
  <pageSetup fitToHeight="0" fitToWidth="0" orientation="portrait" pageOrder="overThenDown" paperSize="9" scale="90" r:id="rId1"/>
  <headerFooter alignWithMargins="0">
    <oddHeader>&amp;C&amp;10Zał. 1A do SIWZ Formularz asortymentowo-cenowy&amp;R&amp;10SPZOZ_NT/DZP/PN/04/18</oddHeader>
    <oddFooter>&amp;C&amp;10&amp;A  Strona &amp;P</oddFooter>
  </headerFooter>
</worksheet>
</file>

<file path=xl/worksheets/sheet5.xml><?xml version="1.0" encoding="utf-8"?>
<worksheet xmlns="http://schemas.openxmlformats.org/spreadsheetml/2006/main" xmlns:r="http://schemas.openxmlformats.org/officeDocument/2006/relationships">
  <dimension ref="A1:J55"/>
  <sheetViews>
    <sheetView zoomScalePageLayoutView="0" workbookViewId="0" topLeftCell="A19">
      <selection activeCell="J38" sqref="J38"/>
    </sheetView>
  </sheetViews>
  <sheetFormatPr defaultColWidth="6.69921875" defaultRowHeight="14.25"/>
  <cols>
    <col min="1" max="1" width="2.59765625" style="0" customWidth="1"/>
    <col min="2" max="2" width="30.8984375" style="0" customWidth="1"/>
    <col min="3" max="3" width="7.69921875" style="0" customWidth="1"/>
    <col min="4" max="4" width="16.69921875" style="0" customWidth="1"/>
    <col min="5" max="5" width="7.5" style="0" customWidth="1"/>
    <col min="6" max="6" width="11.5" style="0" customWidth="1"/>
    <col min="7" max="7" width="7" style="0" customWidth="1"/>
    <col min="8" max="8" width="13.3984375" style="0" customWidth="1"/>
    <col min="9" max="9" width="6.69921875" style="0" customWidth="1"/>
    <col min="10" max="10" width="4.19921875" style="0" customWidth="1"/>
    <col min="11" max="11" width="6.69921875" style="0" customWidth="1"/>
    <col min="12" max="12" width="6.09765625" style="0" customWidth="1"/>
    <col min="13" max="13" width="3.296875" style="0" customWidth="1"/>
  </cols>
  <sheetData>
    <row r="1" spans="1:8" ht="24" customHeight="1">
      <c r="A1" s="714" t="s">
        <v>106</v>
      </c>
      <c r="B1" s="714"/>
      <c r="C1" s="714"/>
      <c r="D1" s="714"/>
      <c r="E1" s="714"/>
      <c r="F1" s="714"/>
      <c r="G1" s="714"/>
      <c r="H1" s="714"/>
    </row>
    <row r="2" spans="1:10" ht="14.25">
      <c r="A2" s="334"/>
      <c r="B2" s="500"/>
      <c r="C2" s="500"/>
      <c r="D2" s="500"/>
      <c r="E2" s="500"/>
      <c r="F2" s="500"/>
      <c r="G2" s="500"/>
      <c r="H2" s="500"/>
      <c r="I2" s="34"/>
      <c r="J2" s="34"/>
    </row>
    <row r="3" spans="1:10" ht="9" customHeight="1">
      <c r="A3" s="142"/>
      <c r="B3" s="334"/>
      <c r="C3" s="500"/>
      <c r="D3" s="500"/>
      <c r="E3" s="500"/>
      <c r="F3" s="500"/>
      <c r="G3" s="500"/>
      <c r="H3" s="500"/>
      <c r="I3" s="34"/>
      <c r="J3" s="34"/>
    </row>
    <row r="4" spans="1:8" ht="18" customHeight="1">
      <c r="A4" s="715" t="s">
        <v>486</v>
      </c>
      <c r="B4" s="715"/>
      <c r="C4" s="715"/>
      <c r="D4" s="715"/>
      <c r="E4" s="715"/>
      <c r="F4" s="715"/>
      <c r="G4" s="715"/>
      <c r="H4" s="715"/>
    </row>
    <row r="5" spans="1:8" ht="42.75" customHeight="1">
      <c r="A5" s="716" t="s">
        <v>49</v>
      </c>
      <c r="B5" s="622" t="s">
        <v>107</v>
      </c>
      <c r="C5" s="622" t="s">
        <v>108</v>
      </c>
      <c r="D5" s="622" t="s">
        <v>109</v>
      </c>
      <c r="E5" s="622" t="s">
        <v>110</v>
      </c>
      <c r="F5" s="124" t="s">
        <v>111</v>
      </c>
      <c r="G5" s="622" t="s">
        <v>644</v>
      </c>
      <c r="H5" s="124" t="s">
        <v>112</v>
      </c>
    </row>
    <row r="6" spans="1:8" ht="12" customHeight="1">
      <c r="A6" s="716"/>
      <c r="B6" s="622"/>
      <c r="C6" s="622"/>
      <c r="D6" s="622"/>
      <c r="E6" s="622"/>
      <c r="F6" s="126" t="s">
        <v>113</v>
      </c>
      <c r="G6" s="622"/>
      <c r="H6" s="126" t="s">
        <v>114</v>
      </c>
    </row>
    <row r="7" spans="1:8" ht="12.75" customHeight="1">
      <c r="A7" s="146" t="s">
        <v>534</v>
      </c>
      <c r="B7" s="144" t="s">
        <v>535</v>
      </c>
      <c r="C7" s="144" t="s">
        <v>536</v>
      </c>
      <c r="D7" s="144" t="s">
        <v>537</v>
      </c>
      <c r="E7" s="146" t="s">
        <v>538</v>
      </c>
      <c r="F7" s="144" t="s">
        <v>539</v>
      </c>
      <c r="G7" s="146" t="s">
        <v>540</v>
      </c>
      <c r="H7" s="146" t="s">
        <v>541</v>
      </c>
    </row>
    <row r="8" spans="1:8" ht="11.25" customHeight="1">
      <c r="A8" s="501">
        <v>1</v>
      </c>
      <c r="B8" s="502"/>
      <c r="C8" s="502"/>
      <c r="D8" s="502"/>
      <c r="E8" s="502"/>
      <c r="F8" s="502"/>
      <c r="G8" s="502"/>
      <c r="H8" s="502"/>
    </row>
    <row r="9" spans="1:8" ht="11.25" customHeight="1">
      <c r="A9" s="109">
        <v>2</v>
      </c>
      <c r="B9" s="129"/>
      <c r="C9" s="503" t="s">
        <v>115</v>
      </c>
      <c r="D9" s="504" t="s">
        <v>115</v>
      </c>
      <c r="E9" s="505" t="s">
        <v>115</v>
      </c>
      <c r="F9" s="505" t="s">
        <v>115</v>
      </c>
      <c r="G9" s="505"/>
      <c r="H9" s="505" t="s">
        <v>115</v>
      </c>
    </row>
    <row r="10" spans="1:8" ht="11.25" customHeight="1">
      <c r="A10" s="109">
        <v>3</v>
      </c>
      <c r="B10" s="505"/>
      <c r="C10" s="504" t="s">
        <v>115</v>
      </c>
      <c r="D10" s="505" t="s">
        <v>115</v>
      </c>
      <c r="E10" s="505" t="s">
        <v>115</v>
      </c>
      <c r="F10" s="505" t="s">
        <v>115</v>
      </c>
      <c r="G10" s="505"/>
      <c r="H10" s="505" t="s">
        <v>115</v>
      </c>
    </row>
    <row r="11" spans="1:8" ht="11.25" customHeight="1">
      <c r="A11" s="109"/>
      <c r="B11" s="505"/>
      <c r="C11" s="504" t="s">
        <v>115</v>
      </c>
      <c r="D11" s="505" t="s">
        <v>115</v>
      </c>
      <c r="E11" s="505" t="s">
        <v>115</v>
      </c>
      <c r="F11" s="505" t="s">
        <v>115</v>
      </c>
      <c r="G11" s="505"/>
      <c r="H11" s="505" t="s">
        <v>115</v>
      </c>
    </row>
    <row r="12" spans="1:8" ht="11.25" customHeight="1">
      <c r="A12" s="109"/>
      <c r="B12" s="505"/>
      <c r="C12" s="504" t="s">
        <v>115</v>
      </c>
      <c r="D12" s="505" t="s">
        <v>115</v>
      </c>
      <c r="E12" s="505" t="s">
        <v>115</v>
      </c>
      <c r="F12" s="505" t="s">
        <v>115</v>
      </c>
      <c r="G12" s="505"/>
      <c r="H12" s="505" t="s">
        <v>115</v>
      </c>
    </row>
    <row r="13" spans="1:8" ht="15">
      <c r="A13" s="713" t="s">
        <v>116</v>
      </c>
      <c r="B13" s="713"/>
      <c r="C13" s="713"/>
      <c r="D13" s="713"/>
      <c r="E13" s="713"/>
      <c r="F13" s="129"/>
      <c r="G13" s="129"/>
      <c r="H13" s="505" t="s">
        <v>115</v>
      </c>
    </row>
    <row r="14" spans="1:8" ht="8.25" customHeight="1">
      <c r="A14" s="334"/>
      <c r="B14" s="334"/>
      <c r="C14" s="334"/>
      <c r="D14" s="123"/>
      <c r="E14" s="123"/>
      <c r="F14" s="123"/>
      <c r="G14" s="123"/>
      <c r="H14" s="123"/>
    </row>
    <row r="15" spans="1:10" ht="13.5">
      <c r="A15" s="443" t="s">
        <v>487</v>
      </c>
      <c r="B15" s="506"/>
      <c r="C15" s="76"/>
      <c r="D15" s="507"/>
      <c r="E15" s="314"/>
      <c r="F15" s="314"/>
      <c r="G15" s="314"/>
      <c r="H15" s="314"/>
      <c r="I15" s="35"/>
      <c r="J15" s="35"/>
    </row>
    <row r="16" spans="1:8" ht="12.75" customHeight="1">
      <c r="A16" s="622" t="s">
        <v>49</v>
      </c>
      <c r="B16" s="622" t="s">
        <v>520</v>
      </c>
      <c r="C16" s="622" t="s">
        <v>117</v>
      </c>
      <c r="D16" s="622" t="s">
        <v>118</v>
      </c>
      <c r="E16" s="622" t="s">
        <v>119</v>
      </c>
      <c r="F16" s="683" t="s">
        <v>120</v>
      </c>
      <c r="G16" s="622" t="s">
        <v>644</v>
      </c>
      <c r="H16" s="683" t="s">
        <v>112</v>
      </c>
    </row>
    <row r="17" spans="1:8" ht="27" customHeight="1">
      <c r="A17" s="622"/>
      <c r="B17" s="622"/>
      <c r="C17" s="622"/>
      <c r="D17" s="622"/>
      <c r="E17" s="622"/>
      <c r="F17" s="683"/>
      <c r="G17" s="622"/>
      <c r="H17" s="683"/>
    </row>
    <row r="18" spans="1:8" ht="12.75" customHeight="1">
      <c r="A18" s="622"/>
      <c r="B18" s="622"/>
      <c r="C18" s="622"/>
      <c r="D18" s="622"/>
      <c r="E18" s="622"/>
      <c r="F18" s="508" t="s">
        <v>113</v>
      </c>
      <c r="G18" s="622"/>
      <c r="H18" s="126" t="s">
        <v>114</v>
      </c>
    </row>
    <row r="19" spans="1:8" ht="13.5">
      <c r="A19" s="146" t="s">
        <v>534</v>
      </c>
      <c r="B19" s="144" t="s">
        <v>535</v>
      </c>
      <c r="C19" s="144" t="s">
        <v>536</v>
      </c>
      <c r="D19" s="144" t="s">
        <v>537</v>
      </c>
      <c r="E19" s="146" t="s">
        <v>538</v>
      </c>
      <c r="F19" s="144" t="s">
        <v>539</v>
      </c>
      <c r="G19" s="146" t="s">
        <v>540</v>
      </c>
      <c r="H19" s="146" t="s">
        <v>541</v>
      </c>
    </row>
    <row r="20" spans="1:8" ht="12" customHeight="1">
      <c r="A20" s="109"/>
      <c r="B20" s="129"/>
      <c r="C20" s="109"/>
      <c r="D20" s="129"/>
      <c r="E20" s="129"/>
      <c r="F20" s="129"/>
      <c r="G20" s="129"/>
      <c r="H20" s="504"/>
    </row>
    <row r="21" spans="1:8" ht="12" customHeight="1">
      <c r="A21" s="504"/>
      <c r="B21" s="505"/>
      <c r="C21" s="504"/>
      <c r="D21" s="504"/>
      <c r="E21" s="505"/>
      <c r="F21" s="505"/>
      <c r="G21" s="505"/>
      <c r="H21" s="505" t="s">
        <v>115</v>
      </c>
    </row>
    <row r="22" spans="1:8" ht="12" customHeight="1">
      <c r="A22" s="504"/>
      <c r="B22" s="505"/>
      <c r="C22" s="504"/>
      <c r="D22" s="504"/>
      <c r="E22" s="505"/>
      <c r="F22" s="505"/>
      <c r="G22" s="505"/>
      <c r="H22" s="505" t="s">
        <v>115</v>
      </c>
    </row>
    <row r="23" spans="1:8" ht="15">
      <c r="A23" s="713" t="s">
        <v>116</v>
      </c>
      <c r="B23" s="713"/>
      <c r="C23" s="713"/>
      <c r="D23" s="713"/>
      <c r="E23" s="713"/>
      <c r="F23" s="206" t="s">
        <v>115</v>
      </c>
      <c r="G23" s="206"/>
      <c r="H23" s="505" t="s">
        <v>115</v>
      </c>
    </row>
    <row r="24" spans="1:8" ht="6.75" customHeight="1">
      <c r="A24" s="509"/>
      <c r="B24" s="509"/>
      <c r="C24" s="159"/>
      <c r="D24" s="132"/>
      <c r="E24" s="132"/>
      <c r="F24" s="460"/>
      <c r="G24" s="460"/>
      <c r="H24" s="510"/>
    </row>
    <row r="25" spans="1:8" ht="15.75" customHeight="1">
      <c r="A25" s="511" t="s">
        <v>121</v>
      </c>
      <c r="B25" s="511" t="s">
        <v>122</v>
      </c>
      <c r="C25" s="512"/>
      <c r="D25" s="510"/>
      <c r="E25" s="510"/>
      <c r="F25" s="510"/>
      <c r="G25" s="510"/>
      <c r="H25" s="510"/>
    </row>
    <row r="26" spans="1:8" s="1" customFormat="1" ht="39.75" customHeight="1">
      <c r="A26" s="690" t="s">
        <v>49</v>
      </c>
      <c r="B26" s="691" t="s">
        <v>640</v>
      </c>
      <c r="C26" s="691"/>
      <c r="D26" s="691" t="s">
        <v>641</v>
      </c>
      <c r="E26" s="691" t="s">
        <v>58</v>
      </c>
      <c r="F26" s="124" t="s">
        <v>643</v>
      </c>
      <c r="G26" s="694" t="s">
        <v>644</v>
      </c>
      <c r="H26" s="124" t="s">
        <v>645</v>
      </c>
    </row>
    <row r="27" spans="1:8" s="1" customFormat="1" ht="9.75" customHeight="1">
      <c r="A27" s="690"/>
      <c r="B27" s="691"/>
      <c r="C27" s="691"/>
      <c r="D27" s="691"/>
      <c r="E27" s="691"/>
      <c r="F27" s="126" t="s">
        <v>646</v>
      </c>
      <c r="G27" s="694"/>
      <c r="H27" s="126" t="s">
        <v>59</v>
      </c>
    </row>
    <row r="28" spans="1:8" s="1" customFormat="1" ht="13.5" customHeight="1">
      <c r="A28" s="184" t="s">
        <v>534</v>
      </c>
      <c r="B28" s="721" t="s">
        <v>535</v>
      </c>
      <c r="C28" s="721"/>
      <c r="D28" s="185" t="s">
        <v>536</v>
      </c>
      <c r="E28" s="185" t="s">
        <v>537</v>
      </c>
      <c r="F28" s="186" t="s">
        <v>538</v>
      </c>
      <c r="G28" s="184" t="s">
        <v>539</v>
      </c>
      <c r="H28" s="186" t="s">
        <v>540</v>
      </c>
    </row>
    <row r="29" spans="1:8" s="1" customFormat="1" ht="23.25" customHeight="1">
      <c r="A29" s="468"/>
      <c r="B29" s="722"/>
      <c r="C29" s="722"/>
      <c r="D29" s="469">
        <v>12</v>
      </c>
      <c r="E29" s="470"/>
      <c r="F29" s="470"/>
      <c r="G29" s="470"/>
      <c r="H29" s="471"/>
    </row>
    <row r="30" spans="1:8" ht="23.25" customHeight="1">
      <c r="A30" s="717" t="s">
        <v>123</v>
      </c>
      <c r="B30" s="717"/>
      <c r="C30" s="717"/>
      <c r="D30" s="717"/>
      <c r="E30" s="717"/>
      <c r="F30" s="717"/>
      <c r="G30" s="717"/>
      <c r="H30" s="717"/>
    </row>
    <row r="31" spans="1:8" ht="9" customHeight="1">
      <c r="A31" s="465"/>
      <c r="B31" s="465"/>
      <c r="C31" s="465"/>
      <c r="D31" s="465"/>
      <c r="E31" s="465"/>
      <c r="F31" s="465"/>
      <c r="G31" s="465"/>
      <c r="H31" s="465"/>
    </row>
    <row r="32" spans="1:8" ht="16.5" customHeight="1">
      <c r="A32" s="718" t="s">
        <v>124</v>
      </c>
      <c r="B32" s="718"/>
      <c r="C32" s="718"/>
      <c r="D32" s="718"/>
      <c r="E32" s="718"/>
      <c r="F32" s="513"/>
      <c r="G32" s="514"/>
      <c r="H32" s="515"/>
    </row>
    <row r="33" spans="1:8" ht="15" customHeight="1">
      <c r="A33" s="334"/>
      <c r="B33" s="334"/>
      <c r="C33" s="334"/>
      <c r="D33" s="334"/>
      <c r="E33" s="334"/>
      <c r="F33" s="334"/>
      <c r="G33" s="334"/>
      <c r="H33" s="334"/>
    </row>
    <row r="34" spans="1:10" ht="13.5">
      <c r="A34" s="134" t="s">
        <v>125</v>
      </c>
      <c r="B34" s="140"/>
      <c r="C34" s="516"/>
      <c r="D34" s="517"/>
      <c r="E34" s="518"/>
      <c r="F34" s="308"/>
      <c r="G34" s="308"/>
      <c r="H34" s="518"/>
      <c r="I34" s="35"/>
      <c r="J34" s="35"/>
    </row>
    <row r="35" spans="1:10" s="20" customFormat="1" ht="30" customHeight="1">
      <c r="A35" s="100" t="s">
        <v>651</v>
      </c>
      <c r="B35" s="724" t="s">
        <v>702</v>
      </c>
      <c r="C35" s="724"/>
      <c r="D35" s="724"/>
      <c r="E35" s="724"/>
      <c r="F35" s="724"/>
      <c r="G35" s="724"/>
      <c r="H35" s="724"/>
      <c r="I35" s="32"/>
      <c r="J35" s="39"/>
    </row>
    <row r="36" spans="1:10" ht="28.5" customHeight="1">
      <c r="A36" s="519" t="s">
        <v>653</v>
      </c>
      <c r="B36" s="723" t="s">
        <v>368</v>
      </c>
      <c r="C36" s="723"/>
      <c r="D36" s="723"/>
      <c r="E36" s="723"/>
      <c r="F36" s="723"/>
      <c r="G36" s="723"/>
      <c r="H36" s="723"/>
      <c r="I36" s="32"/>
      <c r="J36" s="35"/>
    </row>
    <row r="37" spans="1:10" ht="47.25" customHeight="1">
      <c r="A37" s="334" t="s">
        <v>654</v>
      </c>
      <c r="B37" s="723" t="s">
        <v>655</v>
      </c>
      <c r="C37" s="723"/>
      <c r="D37" s="723"/>
      <c r="E37" s="723"/>
      <c r="F37" s="723"/>
      <c r="G37" s="723"/>
      <c r="H37" s="723"/>
      <c r="I37" s="32"/>
      <c r="J37" s="35"/>
    </row>
    <row r="38" spans="1:10" ht="26.25" customHeight="1">
      <c r="A38" s="519" t="s">
        <v>656</v>
      </c>
      <c r="B38" s="719" t="s">
        <v>737</v>
      </c>
      <c r="C38" s="719"/>
      <c r="D38" s="719"/>
      <c r="E38" s="719"/>
      <c r="F38" s="719"/>
      <c r="G38" s="719"/>
      <c r="H38" s="719"/>
      <c r="I38" s="32"/>
      <c r="J38" s="35"/>
    </row>
    <row r="39" spans="1:10" ht="18" customHeight="1">
      <c r="A39" s="334" t="s">
        <v>662</v>
      </c>
      <c r="B39" s="719" t="s">
        <v>126</v>
      </c>
      <c r="C39" s="719"/>
      <c r="D39" s="719"/>
      <c r="E39" s="719"/>
      <c r="F39" s="719"/>
      <c r="G39" s="719"/>
      <c r="H39" s="719"/>
      <c r="I39" s="35"/>
      <c r="J39" s="35"/>
    </row>
    <row r="40" spans="1:10" ht="18" customHeight="1">
      <c r="A40" s="334" t="s">
        <v>664</v>
      </c>
      <c r="B40" s="719" t="s">
        <v>663</v>
      </c>
      <c r="C40" s="719"/>
      <c r="D40" s="719"/>
      <c r="E40" s="719"/>
      <c r="F40" s="719"/>
      <c r="G40" s="719"/>
      <c r="H40" s="719"/>
      <c r="I40" s="32"/>
      <c r="J40" s="35"/>
    </row>
    <row r="41" spans="1:10" ht="18" customHeight="1">
      <c r="A41" s="519" t="s">
        <v>666</v>
      </c>
      <c r="B41" s="719" t="s">
        <v>665</v>
      </c>
      <c r="C41" s="719"/>
      <c r="D41" s="719"/>
      <c r="E41" s="719"/>
      <c r="F41" s="719"/>
      <c r="G41" s="719"/>
      <c r="H41" s="719"/>
      <c r="I41" s="32"/>
      <c r="J41" s="35"/>
    </row>
    <row r="42" spans="1:10" ht="28.5" customHeight="1">
      <c r="A42" s="334" t="s">
        <v>668</v>
      </c>
      <c r="B42" s="719" t="s">
        <v>61</v>
      </c>
      <c r="C42" s="719"/>
      <c r="D42" s="719"/>
      <c r="E42" s="719"/>
      <c r="F42" s="719"/>
      <c r="G42" s="719"/>
      <c r="H42" s="719"/>
      <c r="I42" s="32"/>
      <c r="J42" s="35"/>
    </row>
    <row r="43" spans="1:10" ht="27" customHeight="1">
      <c r="A43" s="334" t="s">
        <v>670</v>
      </c>
      <c r="B43" s="719" t="s">
        <v>127</v>
      </c>
      <c r="C43" s="719"/>
      <c r="D43" s="719"/>
      <c r="E43" s="719"/>
      <c r="F43" s="719"/>
      <c r="G43" s="719"/>
      <c r="H43" s="719"/>
      <c r="I43" s="35"/>
      <c r="J43" s="35"/>
    </row>
    <row r="44" spans="1:10" ht="18.75" customHeight="1">
      <c r="A44" s="519" t="s">
        <v>672</v>
      </c>
      <c r="B44" s="719" t="s">
        <v>128</v>
      </c>
      <c r="C44" s="719"/>
      <c r="D44" s="719"/>
      <c r="E44" s="719"/>
      <c r="F44" s="719"/>
      <c r="G44" s="719"/>
      <c r="H44" s="719"/>
      <c r="I44" s="39"/>
      <c r="J44" s="35"/>
    </row>
    <row r="45" spans="1:10" ht="26.25" customHeight="1">
      <c r="A45" s="334" t="s">
        <v>674</v>
      </c>
      <c r="B45" s="719" t="s">
        <v>63</v>
      </c>
      <c r="C45" s="719"/>
      <c r="D45" s="719"/>
      <c r="E45" s="719"/>
      <c r="F45" s="719"/>
      <c r="G45" s="719"/>
      <c r="H45" s="719"/>
      <c r="I45" s="32"/>
      <c r="J45" s="35"/>
    </row>
    <row r="46" spans="1:10" ht="17.25" customHeight="1">
      <c r="A46" s="334" t="s">
        <v>676</v>
      </c>
      <c r="B46" s="719" t="s">
        <v>675</v>
      </c>
      <c r="C46" s="719"/>
      <c r="D46" s="719"/>
      <c r="E46" s="719"/>
      <c r="F46" s="719"/>
      <c r="G46" s="719"/>
      <c r="H46" s="719"/>
      <c r="I46" s="32"/>
      <c r="J46" s="35"/>
    </row>
    <row r="47" spans="1:10" ht="17.25" customHeight="1">
      <c r="A47" s="334" t="s">
        <v>678</v>
      </c>
      <c r="B47" s="719" t="s">
        <v>129</v>
      </c>
      <c r="C47" s="719"/>
      <c r="D47" s="719"/>
      <c r="E47" s="719"/>
      <c r="F47" s="719"/>
      <c r="G47" s="719"/>
      <c r="H47" s="719"/>
      <c r="I47" s="39"/>
      <c r="J47" s="35"/>
    </row>
    <row r="48" spans="1:10" ht="28.5" customHeight="1">
      <c r="A48" s="334" t="s">
        <v>679</v>
      </c>
      <c r="B48" s="720" t="s">
        <v>488</v>
      </c>
      <c r="C48" s="720"/>
      <c r="D48" s="720"/>
      <c r="E48" s="720"/>
      <c r="F48" s="720"/>
      <c r="G48" s="720"/>
      <c r="H48" s="720"/>
      <c r="I48" s="35"/>
      <c r="J48" s="35"/>
    </row>
    <row r="49" spans="1:10" ht="7.5" customHeight="1">
      <c r="A49" s="138"/>
      <c r="B49" s="520"/>
      <c r="C49" s="76"/>
      <c r="D49" s="314"/>
      <c r="E49" s="138"/>
      <c r="F49" s="138"/>
      <c r="G49" s="138"/>
      <c r="H49" s="138"/>
      <c r="I49" s="35"/>
      <c r="J49" s="35"/>
    </row>
    <row r="50" spans="1:8" ht="15">
      <c r="A50" s="197" t="s">
        <v>130</v>
      </c>
      <c r="B50" s="334"/>
      <c r="C50" s="334"/>
      <c r="D50" s="334"/>
      <c r="E50" s="334"/>
      <c r="F50" s="334"/>
      <c r="G50" s="334"/>
      <c r="H50" s="334"/>
    </row>
    <row r="51" spans="1:8" ht="15">
      <c r="A51" s="197" t="s">
        <v>131</v>
      </c>
      <c r="B51" s="334"/>
      <c r="C51" s="334"/>
      <c r="D51" s="334"/>
      <c r="E51" s="334"/>
      <c r="F51" s="334"/>
      <c r="G51" s="334"/>
      <c r="H51" s="334"/>
    </row>
    <row r="52" spans="1:10" ht="13.5">
      <c r="A52" s="138"/>
      <c r="B52" s="140"/>
      <c r="C52" s="141"/>
      <c r="D52" s="138"/>
      <c r="E52" s="138"/>
      <c r="F52" s="138"/>
      <c r="G52" s="138"/>
      <c r="H52" s="138"/>
      <c r="I52" s="35"/>
      <c r="J52" s="35"/>
    </row>
    <row r="53" spans="1:10" ht="5.25" customHeight="1">
      <c r="A53" s="138"/>
      <c r="B53" s="325"/>
      <c r="C53" s="141"/>
      <c r="D53" s="138"/>
      <c r="E53" s="138"/>
      <c r="F53" s="138"/>
      <c r="G53" s="138"/>
      <c r="H53" s="138"/>
      <c r="I53" s="35"/>
      <c r="J53" s="35"/>
    </row>
    <row r="54" spans="1:10" ht="21.75" customHeight="1">
      <c r="A54" s="138"/>
      <c r="B54" s="76" t="s">
        <v>4</v>
      </c>
      <c r="C54" s="105"/>
      <c r="D54" s="334"/>
      <c r="E54" s="334" t="s">
        <v>5</v>
      </c>
      <c r="F54" s="334"/>
      <c r="G54" s="334"/>
      <c r="H54" s="138"/>
      <c r="I54" s="35"/>
      <c r="J54" s="35"/>
    </row>
    <row r="55" spans="1:10" ht="25.5" customHeight="1">
      <c r="A55" s="138"/>
      <c r="B55" s="78" t="s">
        <v>6</v>
      </c>
      <c r="C55" s="413"/>
      <c r="D55" s="334"/>
      <c r="E55" s="643" t="s">
        <v>7</v>
      </c>
      <c r="F55" s="643"/>
      <c r="G55" s="643"/>
      <c r="H55" s="643"/>
      <c r="I55" s="35"/>
      <c r="J55" s="35"/>
    </row>
  </sheetData>
  <sheetProtection/>
  <mergeCells count="42">
    <mergeCell ref="B43:H43"/>
    <mergeCell ref="B44:H44"/>
    <mergeCell ref="B28:C28"/>
    <mergeCell ref="B29:C29"/>
    <mergeCell ref="B41:H41"/>
    <mergeCell ref="B37:H37"/>
    <mergeCell ref="B38:H38"/>
    <mergeCell ref="B39:H39"/>
    <mergeCell ref="B35:H35"/>
    <mergeCell ref="B36:H36"/>
    <mergeCell ref="A30:H30"/>
    <mergeCell ref="A32:E32"/>
    <mergeCell ref="G26:G27"/>
    <mergeCell ref="B46:H46"/>
    <mergeCell ref="B47:H47"/>
    <mergeCell ref="E55:H55"/>
    <mergeCell ref="B48:H48"/>
    <mergeCell ref="B40:H40"/>
    <mergeCell ref="B45:H45"/>
    <mergeCell ref="B42:H42"/>
    <mergeCell ref="D16:D18"/>
    <mergeCell ref="E16:E18"/>
    <mergeCell ref="A26:A27"/>
    <mergeCell ref="B26:C27"/>
    <mergeCell ref="D26:D27"/>
    <mergeCell ref="E26:E27"/>
    <mergeCell ref="A1:H1"/>
    <mergeCell ref="A4:H4"/>
    <mergeCell ref="A5:A6"/>
    <mergeCell ref="B5:B6"/>
    <mergeCell ref="C5:C6"/>
    <mergeCell ref="D5:D6"/>
    <mergeCell ref="E5:E6"/>
    <mergeCell ref="G5:G6"/>
    <mergeCell ref="F16:F17"/>
    <mergeCell ref="G16:G18"/>
    <mergeCell ref="H16:H17"/>
    <mergeCell ref="A23:E23"/>
    <mergeCell ref="A13:E13"/>
    <mergeCell ref="A16:A18"/>
    <mergeCell ref="B16:B18"/>
    <mergeCell ref="C16:C18"/>
  </mergeCells>
  <printOptions horizontalCentered="1"/>
  <pageMargins left="0.5511811023622047" right="0.5511811023622047" top="0.9055118110236221" bottom="0.5905511811023623" header="0.5118110236220472" footer="0.1968503937007874"/>
  <pageSetup fitToHeight="0" fitToWidth="0" orientation="landscape" pageOrder="overThenDown" paperSize="9" scale="95" r:id="rId1"/>
  <headerFooter alignWithMargins="0">
    <oddHeader>&amp;C&amp;10Zał. nr 1A do SIWZ Formularz asortymentowo-cenowy&amp;R&amp;10SPZOZ_NT/DZP/PN/04/18</oddHeader>
    <oddFooter>&amp;C&amp;10&amp;A   Strona &amp;P</oddFooter>
  </headerFooter>
</worksheet>
</file>

<file path=xl/worksheets/sheet6.xml><?xml version="1.0" encoding="utf-8"?>
<worksheet xmlns="http://schemas.openxmlformats.org/spreadsheetml/2006/main" xmlns:r="http://schemas.openxmlformats.org/officeDocument/2006/relationships">
  <dimension ref="A1:IU47"/>
  <sheetViews>
    <sheetView zoomScalePageLayoutView="0" workbookViewId="0" topLeftCell="A27">
      <selection activeCell="K35" sqref="K35"/>
    </sheetView>
  </sheetViews>
  <sheetFormatPr defaultColWidth="8.59765625" defaultRowHeight="14.25"/>
  <cols>
    <col min="1" max="1" width="4.296875" style="0" customWidth="1"/>
    <col min="2" max="2" width="42.69921875" style="0" customWidth="1"/>
    <col min="3" max="4" width="8.59765625" style="0" customWidth="1"/>
    <col min="5" max="5" width="16.3984375" style="0" customWidth="1"/>
    <col min="6" max="6" width="1.390625" style="0" customWidth="1"/>
  </cols>
  <sheetData>
    <row r="1" spans="1:5" ht="33" customHeight="1">
      <c r="A1" s="644" t="s">
        <v>489</v>
      </c>
      <c r="B1" s="644"/>
      <c r="C1" s="644"/>
      <c r="D1" s="644"/>
      <c r="E1" s="644"/>
    </row>
    <row r="2" spans="1:5" ht="14.25" customHeight="1">
      <c r="A2" s="327"/>
      <c r="B2" s="327"/>
      <c r="C2" s="327"/>
      <c r="D2" s="327"/>
      <c r="E2" s="327"/>
    </row>
    <row r="3" spans="1:5" ht="87.75" customHeight="1">
      <c r="A3" s="682" t="s">
        <v>726</v>
      </c>
      <c r="B3" s="682"/>
      <c r="C3" s="682"/>
      <c r="D3" s="682"/>
      <c r="E3" s="682"/>
    </row>
    <row r="4" spans="1:5" ht="30" customHeight="1">
      <c r="A4" s="727" t="s">
        <v>66</v>
      </c>
      <c r="B4" s="727"/>
      <c r="C4" s="727"/>
      <c r="D4" s="727"/>
      <c r="E4" s="331"/>
    </row>
    <row r="5" spans="1:5" ht="12.75" customHeight="1">
      <c r="A5" s="493"/>
      <c r="B5" s="493" t="s">
        <v>67</v>
      </c>
      <c r="C5" s="708"/>
      <c r="D5" s="709"/>
      <c r="E5" s="709"/>
    </row>
    <row r="6" spans="1:5" ht="12.75" customHeight="1">
      <c r="A6" s="493"/>
      <c r="B6" s="493" t="s">
        <v>68</v>
      </c>
      <c r="C6" s="708"/>
      <c r="D6" s="709"/>
      <c r="E6" s="709"/>
    </row>
    <row r="7" spans="1:5" ht="12.75" customHeight="1">
      <c r="A7" s="493"/>
      <c r="B7" s="493" t="s">
        <v>660</v>
      </c>
      <c r="C7" s="708"/>
      <c r="D7" s="709"/>
      <c r="E7" s="709"/>
    </row>
    <row r="8" spans="1:5" ht="12.75" customHeight="1">
      <c r="A8" s="493"/>
      <c r="B8" s="493" t="s">
        <v>661</v>
      </c>
      <c r="C8" s="708"/>
      <c r="D8" s="709"/>
      <c r="E8" s="709"/>
    </row>
    <row r="9" spans="1:5" ht="30">
      <c r="A9" s="494" t="s">
        <v>49</v>
      </c>
      <c r="B9" s="495" t="s">
        <v>132</v>
      </c>
      <c r="C9" s="496" t="s">
        <v>693</v>
      </c>
      <c r="D9" s="496" t="s">
        <v>700</v>
      </c>
      <c r="E9" s="496" t="s">
        <v>695</v>
      </c>
    </row>
    <row r="10" spans="1:5" ht="12.75" customHeight="1">
      <c r="A10" s="80" t="s">
        <v>534</v>
      </c>
      <c r="B10" s="80" t="s">
        <v>535</v>
      </c>
      <c r="C10" s="80" t="s">
        <v>536</v>
      </c>
      <c r="D10" s="80" t="s">
        <v>537</v>
      </c>
      <c r="E10" s="82" t="s">
        <v>538</v>
      </c>
    </row>
    <row r="11" spans="1:5" ht="14.25">
      <c r="A11" s="528">
        <v>1</v>
      </c>
      <c r="B11" s="529" t="s">
        <v>134</v>
      </c>
      <c r="C11" s="122" t="s">
        <v>73</v>
      </c>
      <c r="D11" s="521"/>
      <c r="E11" s="524"/>
    </row>
    <row r="12" spans="1:5" ht="14.25">
      <c r="A12" s="114">
        <v>2</v>
      </c>
      <c r="B12" s="100" t="s">
        <v>135</v>
      </c>
      <c r="C12" s="68" t="s">
        <v>73</v>
      </c>
      <c r="D12" s="268"/>
      <c r="E12" s="65"/>
    </row>
    <row r="13" spans="1:5" ht="14.25">
      <c r="A13" s="114">
        <v>3</v>
      </c>
      <c r="B13" s="87" t="s">
        <v>136</v>
      </c>
      <c r="C13" s="68" t="s">
        <v>73</v>
      </c>
      <c r="D13" s="268"/>
      <c r="E13" s="65"/>
    </row>
    <row r="14" spans="1:5" ht="14.25">
      <c r="A14" s="114">
        <v>4</v>
      </c>
      <c r="B14" s="88" t="s">
        <v>137</v>
      </c>
      <c r="C14" s="68" t="s">
        <v>73</v>
      </c>
      <c r="D14" s="268"/>
      <c r="E14" s="65"/>
    </row>
    <row r="15" spans="1:5" ht="14.25">
      <c r="A15" s="117">
        <v>5</v>
      </c>
      <c r="B15" s="89" t="s">
        <v>138</v>
      </c>
      <c r="C15" s="530" t="s">
        <v>73</v>
      </c>
      <c r="D15" s="268"/>
      <c r="E15" s="65"/>
    </row>
    <row r="16" spans="1:5" ht="14.25">
      <c r="A16" s="117">
        <v>6</v>
      </c>
      <c r="B16" s="89" t="s">
        <v>139</v>
      </c>
      <c r="C16" s="530" t="s">
        <v>73</v>
      </c>
      <c r="D16" s="268"/>
      <c r="E16" s="65"/>
    </row>
    <row r="17" spans="1:5" ht="79.5">
      <c r="A17" s="117">
        <v>7</v>
      </c>
      <c r="B17" s="89" t="s">
        <v>140</v>
      </c>
      <c r="C17" s="530" t="s">
        <v>73</v>
      </c>
      <c r="D17" s="268"/>
      <c r="E17" s="65"/>
    </row>
    <row r="18" spans="1:5" ht="42" customHeight="1">
      <c r="A18" s="117">
        <v>8</v>
      </c>
      <c r="B18" s="89" t="s">
        <v>141</v>
      </c>
      <c r="C18" s="530" t="s">
        <v>73</v>
      </c>
      <c r="D18" s="268"/>
      <c r="E18" s="65"/>
    </row>
    <row r="19" spans="1:5" ht="14.25">
      <c r="A19" s="117">
        <v>9</v>
      </c>
      <c r="B19" s="89" t="s">
        <v>142</v>
      </c>
      <c r="C19" s="530" t="s">
        <v>73</v>
      </c>
      <c r="D19" s="268"/>
      <c r="E19" s="65"/>
    </row>
    <row r="20" spans="1:5" ht="14.25">
      <c r="A20" s="117">
        <v>10</v>
      </c>
      <c r="B20" s="89" t="s">
        <v>143</v>
      </c>
      <c r="C20" s="530" t="s">
        <v>73</v>
      </c>
      <c r="D20" s="268"/>
      <c r="E20" s="65"/>
    </row>
    <row r="21" spans="1:5" ht="23.25" customHeight="1">
      <c r="A21" s="117">
        <v>11</v>
      </c>
      <c r="B21" s="89" t="s">
        <v>144</v>
      </c>
      <c r="C21" s="530" t="s">
        <v>73</v>
      </c>
      <c r="D21" s="268"/>
      <c r="E21" s="65"/>
    </row>
    <row r="22" spans="1:5" ht="30" customHeight="1">
      <c r="A22" s="117">
        <v>12</v>
      </c>
      <c r="B22" s="89" t="s">
        <v>145</v>
      </c>
      <c r="C22" s="530" t="s">
        <v>73</v>
      </c>
      <c r="D22" s="268"/>
      <c r="E22" s="65"/>
    </row>
    <row r="23" spans="1:5" ht="24.75" customHeight="1">
      <c r="A23" s="117">
        <v>13</v>
      </c>
      <c r="B23" s="89" t="s">
        <v>146</v>
      </c>
      <c r="C23" s="530" t="s">
        <v>73</v>
      </c>
      <c r="D23" s="268"/>
      <c r="E23" s="65"/>
    </row>
    <row r="24" spans="1:5" ht="24.75" customHeight="1">
      <c r="A24" s="117">
        <v>14</v>
      </c>
      <c r="B24" s="89" t="s">
        <v>147</v>
      </c>
      <c r="C24" s="530" t="s">
        <v>73</v>
      </c>
      <c r="D24" s="268"/>
      <c r="E24" s="65"/>
    </row>
    <row r="25" spans="1:5" ht="24.75" customHeight="1">
      <c r="A25" s="117">
        <v>15</v>
      </c>
      <c r="B25" s="89" t="s">
        <v>148</v>
      </c>
      <c r="C25" s="530" t="s">
        <v>73</v>
      </c>
      <c r="D25" s="268"/>
      <c r="E25" s="65"/>
    </row>
    <row r="26" spans="1:5" ht="24.75" customHeight="1">
      <c r="A26" s="117">
        <v>16</v>
      </c>
      <c r="B26" s="89" t="s">
        <v>149</v>
      </c>
      <c r="C26" s="530" t="s">
        <v>73</v>
      </c>
      <c r="D26" s="268"/>
      <c r="E26" s="65"/>
    </row>
    <row r="27" spans="1:5" ht="27" customHeight="1">
      <c r="A27" s="117">
        <v>17</v>
      </c>
      <c r="B27" s="89" t="s">
        <v>150</v>
      </c>
      <c r="C27" s="530" t="s">
        <v>73</v>
      </c>
      <c r="D27" s="268"/>
      <c r="E27" s="65"/>
    </row>
    <row r="28" spans="1:5" ht="27" customHeight="1">
      <c r="A28" s="117">
        <v>18</v>
      </c>
      <c r="B28" s="89" t="s">
        <v>151</v>
      </c>
      <c r="C28" s="530" t="s">
        <v>73</v>
      </c>
      <c r="D28" s="268"/>
      <c r="E28" s="65"/>
    </row>
    <row r="29" spans="1:5" ht="30" customHeight="1">
      <c r="A29" s="117">
        <v>19</v>
      </c>
      <c r="B29" s="89" t="s">
        <v>152</v>
      </c>
      <c r="C29" s="530" t="s">
        <v>73</v>
      </c>
      <c r="D29" s="268"/>
      <c r="E29" s="65"/>
    </row>
    <row r="30" spans="1:5" ht="30" customHeight="1">
      <c r="A30" s="117">
        <v>20</v>
      </c>
      <c r="B30" s="89" t="s">
        <v>153</v>
      </c>
      <c r="C30" s="530" t="s">
        <v>73</v>
      </c>
      <c r="D30" s="268"/>
      <c r="E30" s="65"/>
    </row>
    <row r="31" spans="1:5" ht="26.25" customHeight="1">
      <c r="A31" s="117">
        <v>21</v>
      </c>
      <c r="B31" s="89" t="s">
        <v>154</v>
      </c>
      <c r="C31" s="530" t="s">
        <v>73</v>
      </c>
      <c r="D31" s="268"/>
      <c r="E31" s="65"/>
    </row>
    <row r="32" spans="1:5" ht="25.5" customHeight="1">
      <c r="A32" s="117">
        <v>22</v>
      </c>
      <c r="B32" s="89" t="s">
        <v>340</v>
      </c>
      <c r="C32" s="530" t="s">
        <v>73</v>
      </c>
      <c r="D32" s="268"/>
      <c r="E32" s="65"/>
    </row>
    <row r="33" spans="1:5" ht="27" customHeight="1">
      <c r="A33" s="117">
        <v>23</v>
      </c>
      <c r="B33" s="89" t="s">
        <v>155</v>
      </c>
      <c r="C33" s="530" t="s">
        <v>73</v>
      </c>
      <c r="D33" s="268"/>
      <c r="E33" s="65"/>
    </row>
    <row r="34" spans="1:5" ht="26.25" customHeight="1">
      <c r="A34" s="117">
        <v>24</v>
      </c>
      <c r="B34" s="89" t="s">
        <v>156</v>
      </c>
      <c r="C34" s="530" t="s">
        <v>73</v>
      </c>
      <c r="D34" s="268"/>
      <c r="E34" s="65"/>
    </row>
    <row r="35" spans="1:255" ht="87" customHeight="1">
      <c r="A35" s="117">
        <v>25</v>
      </c>
      <c r="B35" s="86" t="s">
        <v>751</v>
      </c>
      <c r="C35" s="76" t="s">
        <v>73</v>
      </c>
      <c r="D35" s="85"/>
      <c r="E35" s="86"/>
      <c r="F35" s="19"/>
      <c r="G35" s="19"/>
      <c r="H35" s="19"/>
      <c r="K35" s="90"/>
      <c r="L35" s="90"/>
      <c r="M35" s="90"/>
      <c r="N35" s="90"/>
      <c r="O35" s="90"/>
      <c r="P35" s="90"/>
      <c r="Q35" s="90"/>
      <c r="R35" s="31"/>
      <c r="AA35" s="31"/>
      <c r="AB35" s="23"/>
      <c r="AC35" s="23"/>
      <c r="AD35" s="23"/>
      <c r="AE35" s="23"/>
      <c r="AF35" s="23"/>
      <c r="AG35" s="23"/>
      <c r="AH35" s="23"/>
      <c r="AI35" s="23"/>
      <c r="AJ35" s="31"/>
      <c r="AK35" s="23"/>
      <c r="AL35" s="23"/>
      <c r="AM35" s="23"/>
      <c r="AN35" s="23"/>
      <c r="AO35" s="23"/>
      <c r="AP35" s="23"/>
      <c r="AQ35" s="23"/>
      <c r="AR35" s="23"/>
      <c r="AS35" s="31"/>
      <c r="AT35" s="23"/>
      <c r="AU35" s="23"/>
      <c r="AV35" s="23"/>
      <c r="AW35" s="23"/>
      <c r="AX35" s="23"/>
      <c r="AY35" s="23"/>
      <c r="AZ35" s="23"/>
      <c r="BA35" s="23"/>
      <c r="BB35" s="31"/>
      <c r="BC35" s="23"/>
      <c r="BD35" s="23"/>
      <c r="BE35" s="23"/>
      <c r="BF35" s="23"/>
      <c r="BG35" s="23"/>
      <c r="BH35" s="23"/>
      <c r="BI35" s="23"/>
      <c r="BJ35" s="23"/>
      <c r="BK35" s="31"/>
      <c r="BL35" s="23"/>
      <c r="BM35" s="23"/>
      <c r="BN35" s="23"/>
      <c r="BO35" s="23"/>
      <c r="BP35" s="23"/>
      <c r="BQ35" s="23"/>
      <c r="BR35" s="23"/>
      <c r="BS35" s="23"/>
      <c r="BT35" s="31"/>
      <c r="BU35" s="23"/>
      <c r="BV35" s="23"/>
      <c r="BW35" s="23"/>
      <c r="BX35" s="23"/>
      <c r="BY35" s="23"/>
      <c r="BZ35" s="23"/>
      <c r="CA35" s="23"/>
      <c r="CB35" s="23"/>
      <c r="CC35" s="31"/>
      <c r="CD35" s="23"/>
      <c r="CE35" s="23"/>
      <c r="CF35" s="23"/>
      <c r="CG35" s="23"/>
      <c r="CH35" s="23"/>
      <c r="CI35" s="23"/>
      <c r="CJ35" s="23"/>
      <c r="CK35" s="23"/>
      <c r="CL35" s="31"/>
      <c r="CM35" s="23"/>
      <c r="CN35" s="23"/>
      <c r="CO35" s="23"/>
      <c r="CP35" s="23"/>
      <c r="CQ35" s="23"/>
      <c r="CR35" s="23"/>
      <c r="CS35" s="23"/>
      <c r="CT35" s="23"/>
      <c r="CU35" s="31"/>
      <c r="CV35" s="23"/>
      <c r="CW35" s="23"/>
      <c r="CX35" s="23"/>
      <c r="CY35" s="23"/>
      <c r="CZ35" s="23"/>
      <c r="DA35" s="23"/>
      <c r="DB35" s="23"/>
      <c r="DC35" s="23"/>
      <c r="DD35" s="31"/>
      <c r="DE35" s="23"/>
      <c r="DF35" s="23"/>
      <c r="DG35" s="23"/>
      <c r="DH35" s="23"/>
      <c r="DI35" s="23"/>
      <c r="DJ35" s="23"/>
      <c r="DK35" s="23"/>
      <c r="DL35" s="23"/>
      <c r="DM35" s="31"/>
      <c r="DN35" s="23"/>
      <c r="DO35" s="23"/>
      <c r="DP35" s="23"/>
      <c r="DQ35" s="23"/>
      <c r="DR35" s="23"/>
      <c r="DS35" s="23"/>
      <c r="DT35" s="23"/>
      <c r="DU35" s="23"/>
      <c r="DV35" s="31"/>
      <c r="DW35" s="23"/>
      <c r="DX35" s="23"/>
      <c r="DY35" s="23"/>
      <c r="DZ35" s="23"/>
      <c r="EA35" s="23"/>
      <c r="EB35" s="23"/>
      <c r="EC35" s="23"/>
      <c r="ED35" s="23"/>
      <c r="EE35" s="31"/>
      <c r="EF35" s="23"/>
      <c r="EG35" s="23"/>
      <c r="EH35" s="23"/>
      <c r="EI35" s="23"/>
      <c r="EJ35" s="23"/>
      <c r="EK35" s="23"/>
      <c r="EL35" s="23"/>
      <c r="EM35" s="23"/>
      <c r="EN35" s="31"/>
      <c r="EO35" s="23"/>
      <c r="EP35" s="23"/>
      <c r="EQ35" s="23"/>
      <c r="ER35" s="23"/>
      <c r="ES35" s="23"/>
      <c r="ET35" s="23"/>
      <c r="EU35" s="23"/>
      <c r="EV35" s="23"/>
      <c r="EW35" s="31"/>
      <c r="EX35" s="23"/>
      <c r="EY35" s="23"/>
      <c r="EZ35" s="23"/>
      <c r="FA35" s="23"/>
      <c r="FB35" s="23"/>
      <c r="FC35" s="23"/>
      <c r="FD35" s="23"/>
      <c r="FE35" s="23"/>
      <c r="FF35" s="31"/>
      <c r="FG35" s="23"/>
      <c r="FH35" s="23"/>
      <c r="FI35" s="23"/>
      <c r="FJ35" s="23"/>
      <c r="FK35" s="23"/>
      <c r="FL35" s="23"/>
      <c r="FM35" s="23"/>
      <c r="FN35" s="23"/>
      <c r="FO35" s="31"/>
      <c r="FP35" s="23"/>
      <c r="FQ35" s="23"/>
      <c r="FR35" s="23"/>
      <c r="FS35" s="23"/>
      <c r="FT35" s="23"/>
      <c r="FU35" s="23"/>
      <c r="FV35" s="23"/>
      <c r="FW35" s="23"/>
      <c r="FX35" s="31"/>
      <c r="FY35" s="23"/>
      <c r="FZ35" s="23"/>
      <c r="GA35" s="23"/>
      <c r="GB35" s="23"/>
      <c r="GC35" s="23"/>
      <c r="GD35" s="23"/>
      <c r="GE35" s="23"/>
      <c r="GF35" s="23"/>
      <c r="GG35" s="31"/>
      <c r="GH35" s="23"/>
      <c r="GI35" s="23"/>
      <c r="GJ35" s="23"/>
      <c r="GK35" s="23"/>
      <c r="GL35" s="23"/>
      <c r="GM35" s="23"/>
      <c r="GN35" s="23"/>
      <c r="GO35" s="23"/>
      <c r="GP35" s="31"/>
      <c r="GQ35" s="23"/>
      <c r="GR35" s="23"/>
      <c r="GS35" s="23"/>
      <c r="GT35" s="23"/>
      <c r="GU35" s="23"/>
      <c r="GV35" s="23"/>
      <c r="GW35" s="23"/>
      <c r="GX35" s="23"/>
      <c r="GY35" s="31"/>
      <c r="GZ35" s="23"/>
      <c r="HA35" s="23"/>
      <c r="HB35" s="23"/>
      <c r="HC35" s="23"/>
      <c r="HD35" s="23"/>
      <c r="HE35" s="23"/>
      <c r="HF35" s="23"/>
      <c r="HG35" s="23"/>
      <c r="HH35" s="31"/>
      <c r="HI35" s="23"/>
      <c r="HJ35" s="23"/>
      <c r="HK35" s="23"/>
      <c r="HL35" s="23"/>
      <c r="HM35" s="23"/>
      <c r="HN35" s="23"/>
      <c r="HO35" s="23"/>
      <c r="HP35" s="23"/>
      <c r="HQ35" s="31"/>
      <c r="HR35" s="23"/>
      <c r="HS35" s="23"/>
      <c r="HT35" s="23"/>
      <c r="HU35" s="23"/>
      <c r="HV35" s="23"/>
      <c r="HW35" s="23"/>
      <c r="HX35" s="23"/>
      <c r="HY35" s="23"/>
      <c r="HZ35" s="31"/>
      <c r="IA35" s="23"/>
      <c r="IB35" s="23"/>
      <c r="IC35" s="23"/>
      <c r="ID35" s="23"/>
      <c r="IE35" s="23"/>
      <c r="IF35" s="23"/>
      <c r="IG35" s="23"/>
      <c r="IH35" s="23"/>
      <c r="II35" s="31"/>
      <c r="IJ35" s="23"/>
      <c r="IK35" s="23"/>
      <c r="IL35" s="23"/>
      <c r="IM35" s="23"/>
      <c r="IN35" s="23"/>
      <c r="IO35" s="23"/>
      <c r="IP35" s="23"/>
      <c r="IQ35" s="23"/>
      <c r="IR35" s="31"/>
      <c r="IS35" s="23"/>
      <c r="IT35" s="23"/>
      <c r="IU35" s="23"/>
    </row>
    <row r="36" spans="1:5" ht="51" customHeight="1">
      <c r="A36" s="117">
        <v>26</v>
      </c>
      <c r="B36" s="120" t="s">
        <v>157</v>
      </c>
      <c r="C36" s="116" t="s">
        <v>73</v>
      </c>
      <c r="D36" s="522"/>
      <c r="E36" s="65"/>
    </row>
    <row r="37" spans="1:5" ht="63.75" customHeight="1">
      <c r="A37" s="117">
        <v>27</v>
      </c>
      <c r="B37" s="616" t="s">
        <v>341</v>
      </c>
      <c r="C37" s="68" t="s">
        <v>73</v>
      </c>
      <c r="D37" s="523"/>
      <c r="E37" s="65"/>
    </row>
    <row r="38" spans="1:5" ht="34.5" customHeight="1">
      <c r="A38" s="672" t="s">
        <v>704</v>
      </c>
      <c r="B38" s="672"/>
      <c r="C38" s="672"/>
      <c r="D38" s="672"/>
      <c r="E38" s="672"/>
    </row>
    <row r="39" spans="1:6" ht="15" customHeight="1">
      <c r="A39" s="55"/>
      <c r="B39" s="55"/>
      <c r="C39" s="55"/>
      <c r="D39" s="55"/>
      <c r="E39" s="55"/>
      <c r="F39" s="55"/>
    </row>
    <row r="40" spans="1:5" s="25" customFormat="1" ht="43.5" customHeight="1">
      <c r="A40" s="526" t="s">
        <v>8</v>
      </c>
      <c r="B40" s="527" t="s">
        <v>727</v>
      </c>
      <c r="C40" s="728" t="s">
        <v>72</v>
      </c>
      <c r="D40" s="729"/>
      <c r="E40" s="326" t="s">
        <v>484</v>
      </c>
    </row>
    <row r="41" spans="1:255" ht="45" customHeight="1">
      <c r="A41" s="64">
        <v>1</v>
      </c>
      <c r="B41" s="89" t="s">
        <v>158</v>
      </c>
      <c r="C41" s="725" t="s">
        <v>514</v>
      </c>
      <c r="D41" s="726"/>
      <c r="E41" s="525"/>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row>
    <row r="42" spans="1:255" ht="43.5" customHeight="1">
      <c r="A42" s="64">
        <v>2</v>
      </c>
      <c r="B42" s="89" t="s">
        <v>159</v>
      </c>
      <c r="C42" s="725" t="s">
        <v>515</v>
      </c>
      <c r="D42" s="726"/>
      <c r="E42" s="525"/>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row>
    <row r="43" spans="1:255" ht="15.75" customHeight="1">
      <c r="A43" s="572"/>
      <c r="B43" s="711" t="s">
        <v>745</v>
      </c>
      <c r="C43" s="711"/>
      <c r="D43" s="711"/>
      <c r="E43" s="711"/>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row>
    <row r="44" spans="2:5" ht="28.5" customHeight="1">
      <c r="B44" s="669" t="s">
        <v>746</v>
      </c>
      <c r="C44" s="669"/>
      <c r="D44" s="669"/>
      <c r="E44" s="669"/>
    </row>
    <row r="45" ht="14.25">
      <c r="F45" s="334"/>
    </row>
    <row r="46" spans="2:6" ht="42" customHeight="1">
      <c r="B46" s="76" t="s">
        <v>4</v>
      </c>
      <c r="C46" s="105"/>
      <c r="D46" s="334" t="s">
        <v>703</v>
      </c>
      <c r="E46" s="334"/>
      <c r="F46" s="334"/>
    </row>
    <row r="47" spans="2:8" ht="33" customHeight="1">
      <c r="B47" s="78" t="s">
        <v>6</v>
      </c>
      <c r="C47" s="413"/>
      <c r="D47" s="643" t="s">
        <v>7</v>
      </c>
      <c r="E47" s="643"/>
      <c r="F47" s="643"/>
      <c r="G47" s="41"/>
      <c r="H47" s="41"/>
    </row>
  </sheetData>
  <sheetProtection/>
  <mergeCells count="14">
    <mergeCell ref="A1:E1"/>
    <mergeCell ref="A4:D4"/>
    <mergeCell ref="A38:E38"/>
    <mergeCell ref="C40:D40"/>
    <mergeCell ref="A3:E3"/>
    <mergeCell ref="B43:E43"/>
    <mergeCell ref="C5:E5"/>
    <mergeCell ref="C6:E6"/>
    <mergeCell ref="B44:E44"/>
    <mergeCell ref="D47:F47"/>
    <mergeCell ref="C7:E7"/>
    <mergeCell ref="C8:E8"/>
    <mergeCell ref="C41:D41"/>
    <mergeCell ref="C42:D42"/>
  </mergeCells>
  <printOptions horizontalCentered="1"/>
  <pageMargins left="0.5511811023622047" right="0.35433070866141736" top="0.9055118110236221" bottom="0.6299212598425197" header="0.6692913385826772" footer="0.2755905511811024"/>
  <pageSetup fitToHeight="0" fitToWidth="0" orientation="portrait" pageOrder="overThenDown" paperSize="9" r:id="rId1"/>
  <headerFooter alignWithMargins="0">
    <oddHeader>&amp;C&amp;10Zał. 1A do SIWZ Formularz asortymentowo-cenowy&amp;R&amp;10SPZOZ_NT/DZP/PN/04/18</oddHeader>
    <oddFooter>&amp;C&amp;"Arial1,Regular"&amp;10&amp;A  Strona &amp;P</oddFooter>
  </headerFooter>
  <colBreaks count="1" manualBreakCount="1">
    <brk id="9" max="41" man="1"/>
  </colBreaks>
</worksheet>
</file>

<file path=xl/worksheets/sheet7.xml><?xml version="1.0" encoding="utf-8"?>
<worksheet xmlns="http://schemas.openxmlformats.org/spreadsheetml/2006/main" xmlns:r="http://schemas.openxmlformats.org/officeDocument/2006/relationships">
  <dimension ref="A1:N69"/>
  <sheetViews>
    <sheetView zoomScalePageLayoutView="0" workbookViewId="0" topLeftCell="A43">
      <selection activeCell="B53" sqref="B53:I53"/>
    </sheetView>
  </sheetViews>
  <sheetFormatPr defaultColWidth="6.69921875" defaultRowHeight="14.25"/>
  <cols>
    <col min="1" max="1" width="2.796875" style="0" customWidth="1"/>
    <col min="2" max="2" width="22.8984375" style="0" customWidth="1"/>
    <col min="3" max="3" width="9.59765625" style="0" customWidth="1"/>
    <col min="4" max="4" width="15.09765625" style="0" customWidth="1"/>
    <col min="5" max="5" width="11.09765625" style="0" customWidth="1"/>
    <col min="6" max="6" width="8.09765625" style="0" customWidth="1"/>
    <col min="7" max="7" width="10.5" style="0" customWidth="1"/>
    <col min="8" max="8" width="6.69921875" style="0" customWidth="1"/>
    <col min="9" max="9" width="13.3984375" style="0" customWidth="1"/>
    <col min="10" max="10" width="7" style="0" customWidth="1"/>
    <col min="11" max="11" width="3.8984375" style="0" customWidth="1"/>
    <col min="12" max="12" width="3.59765625" style="0" customWidth="1"/>
    <col min="13" max="13" width="6.69921875" style="0" customWidth="1"/>
    <col min="14" max="14" width="6.09765625" style="0" customWidth="1"/>
    <col min="15" max="15" width="3.296875" style="0" customWidth="1"/>
  </cols>
  <sheetData>
    <row r="1" spans="1:14" ht="27" customHeight="1">
      <c r="A1" s="714" t="s">
        <v>160</v>
      </c>
      <c r="B1" s="714"/>
      <c r="C1" s="714"/>
      <c r="D1" s="714"/>
      <c r="E1" s="714"/>
      <c r="F1" s="714"/>
      <c r="G1" s="714"/>
      <c r="H1" s="714"/>
      <c r="I1" s="714"/>
      <c r="J1" s="37"/>
      <c r="K1" s="37"/>
      <c r="L1" s="37"/>
      <c r="M1" s="37"/>
      <c r="N1" s="37"/>
    </row>
    <row r="2" spans="1:14" ht="9" customHeight="1">
      <c r="A2" s="334"/>
      <c r="B2" s="334"/>
      <c r="C2" s="465"/>
      <c r="D2" s="465"/>
      <c r="E2" s="465"/>
      <c r="F2" s="465"/>
      <c r="G2" s="465"/>
      <c r="H2" s="465"/>
      <c r="I2" s="465"/>
      <c r="J2" s="37"/>
      <c r="K2" s="37"/>
      <c r="L2" s="37"/>
      <c r="M2" s="37"/>
      <c r="N2" s="37"/>
    </row>
    <row r="3" spans="1:12" s="1" customFormat="1" ht="16.5" customHeight="1">
      <c r="A3" s="443" t="s">
        <v>507</v>
      </c>
      <c r="B3" s="140"/>
      <c r="C3" s="76"/>
      <c r="D3" s="314"/>
      <c r="E3" s="314"/>
      <c r="F3" s="314"/>
      <c r="G3" s="314"/>
      <c r="H3" s="314"/>
      <c r="I3" s="314"/>
      <c r="J3" s="35"/>
      <c r="K3" s="35"/>
      <c r="L3" s="35"/>
    </row>
    <row r="4" spans="1:10" s="1" customFormat="1" ht="10.5" customHeight="1">
      <c r="A4" s="624" t="s">
        <v>49</v>
      </c>
      <c r="B4" s="624" t="s">
        <v>107</v>
      </c>
      <c r="C4" s="622" t="s">
        <v>161</v>
      </c>
      <c r="D4" s="624" t="s">
        <v>162</v>
      </c>
      <c r="E4" s="622" t="s">
        <v>108</v>
      </c>
      <c r="F4" s="624" t="s">
        <v>163</v>
      </c>
      <c r="G4" s="683" t="s">
        <v>164</v>
      </c>
      <c r="H4" s="624" t="s">
        <v>165</v>
      </c>
      <c r="I4" s="692" t="s">
        <v>166</v>
      </c>
      <c r="J4" s="12"/>
    </row>
    <row r="5" spans="1:10" s="1" customFormat="1" ht="27" customHeight="1">
      <c r="A5" s="624"/>
      <c r="B5" s="624"/>
      <c r="C5" s="622"/>
      <c r="D5" s="624"/>
      <c r="E5" s="622"/>
      <c r="F5" s="624"/>
      <c r="G5" s="683"/>
      <c r="H5" s="624"/>
      <c r="I5" s="692"/>
      <c r="J5" s="12"/>
    </row>
    <row r="6" spans="1:10" s="1" customFormat="1" ht="21" customHeight="1">
      <c r="A6" s="624"/>
      <c r="B6" s="624"/>
      <c r="C6" s="622"/>
      <c r="D6" s="624"/>
      <c r="E6" s="622"/>
      <c r="F6" s="624"/>
      <c r="G6" s="126" t="s">
        <v>167</v>
      </c>
      <c r="H6" s="624"/>
      <c r="I6" s="532" t="s">
        <v>168</v>
      </c>
      <c r="J6" s="12"/>
    </row>
    <row r="7" spans="1:12" s="1" customFormat="1" ht="14.25" customHeight="1">
      <c r="A7" s="146" t="s">
        <v>534</v>
      </c>
      <c r="B7" s="144" t="s">
        <v>535</v>
      </c>
      <c r="C7" s="144" t="s">
        <v>536</v>
      </c>
      <c r="D7" s="144" t="s">
        <v>537</v>
      </c>
      <c r="E7" s="146" t="s">
        <v>538</v>
      </c>
      <c r="F7" s="144" t="s">
        <v>539</v>
      </c>
      <c r="G7" s="146" t="s">
        <v>540</v>
      </c>
      <c r="H7" s="205" t="s">
        <v>541</v>
      </c>
      <c r="I7" s="144" t="s">
        <v>542</v>
      </c>
      <c r="J7" s="12"/>
      <c r="K7" s="12"/>
      <c r="L7" s="12"/>
    </row>
    <row r="8" spans="1:12" s="1" customFormat="1" ht="27" customHeight="1">
      <c r="A8" s="528">
        <v>1</v>
      </c>
      <c r="B8" s="533" t="s">
        <v>169</v>
      </c>
      <c r="C8" s="534">
        <v>10000</v>
      </c>
      <c r="D8" s="121"/>
      <c r="E8" s="121"/>
      <c r="F8" s="529"/>
      <c r="G8" s="529"/>
      <c r="H8" s="529"/>
      <c r="I8" s="529"/>
      <c r="J8" s="30"/>
      <c r="K8" s="30"/>
      <c r="L8" s="30"/>
    </row>
    <row r="9" spans="1:12" s="1" customFormat="1" ht="26.25">
      <c r="A9" s="114">
        <v>2</v>
      </c>
      <c r="B9" s="535" t="s">
        <v>705</v>
      </c>
      <c r="C9" s="109">
        <v>5000</v>
      </c>
      <c r="D9" s="536"/>
      <c r="E9" s="537"/>
      <c r="F9" s="538"/>
      <c r="G9" s="538"/>
      <c r="H9" s="538"/>
      <c r="I9" s="538"/>
      <c r="J9" s="30"/>
      <c r="K9" s="30"/>
      <c r="L9" s="30"/>
    </row>
    <row r="10" spans="1:12" s="1" customFormat="1" ht="24">
      <c r="A10" s="114">
        <v>3</v>
      </c>
      <c r="B10" s="535" t="s">
        <v>170</v>
      </c>
      <c r="C10" s="109">
        <v>700</v>
      </c>
      <c r="D10" s="536"/>
      <c r="E10" s="537"/>
      <c r="F10" s="538"/>
      <c r="G10" s="538"/>
      <c r="H10" s="538"/>
      <c r="I10" s="538"/>
      <c r="J10" s="30"/>
      <c r="K10" s="30"/>
      <c r="L10" s="30"/>
    </row>
    <row r="11" spans="1:12" s="1" customFormat="1" ht="17.25" customHeight="1">
      <c r="A11" s="116">
        <v>4</v>
      </c>
      <c r="B11" s="539" t="s">
        <v>171</v>
      </c>
      <c r="C11" s="534">
        <v>1300</v>
      </c>
      <c r="D11" s="540"/>
      <c r="E11" s="540"/>
      <c r="F11" s="541"/>
      <c r="G11" s="541"/>
      <c r="H11" s="541"/>
      <c r="I11" s="541"/>
      <c r="J11" s="30"/>
      <c r="K11" s="30"/>
      <c r="L11" s="30"/>
    </row>
    <row r="12" spans="1:12" ht="18" customHeight="1">
      <c r="A12" s="730" t="s">
        <v>116</v>
      </c>
      <c r="B12" s="730"/>
      <c r="C12" s="730"/>
      <c r="D12" s="730"/>
      <c r="E12" s="730"/>
      <c r="F12" s="730"/>
      <c r="G12" s="537"/>
      <c r="H12" s="542"/>
      <c r="I12" s="543"/>
      <c r="J12" s="35"/>
      <c r="K12" s="35"/>
      <c r="L12" s="35"/>
    </row>
    <row r="13" spans="1:12" ht="13.5">
      <c r="A13" s="443"/>
      <c r="B13" s="544"/>
      <c r="C13" s="531"/>
      <c r="D13" s="314"/>
      <c r="E13" s="314"/>
      <c r="F13" s="518"/>
      <c r="G13" s="308"/>
      <c r="H13" s="545"/>
      <c r="I13" s="546"/>
      <c r="J13" s="35"/>
      <c r="K13" s="35"/>
      <c r="L13" s="35"/>
    </row>
    <row r="14" spans="1:12" ht="13.5">
      <c r="A14" s="443" t="s">
        <v>516</v>
      </c>
      <c r="B14" s="140"/>
      <c r="C14" s="76"/>
      <c r="D14" s="314"/>
      <c r="E14" s="314"/>
      <c r="F14" s="314"/>
      <c r="G14" s="314"/>
      <c r="H14" s="314"/>
      <c r="I14" s="314"/>
      <c r="J14" s="35"/>
      <c r="K14" s="35"/>
      <c r="L14" s="35"/>
    </row>
    <row r="15" spans="1:12" ht="12.75" customHeight="1">
      <c r="A15" s="624" t="s">
        <v>49</v>
      </c>
      <c r="B15" s="624" t="s">
        <v>107</v>
      </c>
      <c r="C15" s="622" t="s">
        <v>161</v>
      </c>
      <c r="D15" s="624" t="s">
        <v>162</v>
      </c>
      <c r="E15" s="622" t="s">
        <v>108</v>
      </c>
      <c r="F15" s="624" t="s">
        <v>163</v>
      </c>
      <c r="G15" s="683" t="s">
        <v>111</v>
      </c>
      <c r="H15" s="624" t="s">
        <v>165</v>
      </c>
      <c r="I15" s="692" t="s">
        <v>166</v>
      </c>
      <c r="J15" s="12"/>
      <c r="K15" s="35"/>
      <c r="L15" s="35"/>
    </row>
    <row r="16" spans="1:12" ht="14.25" customHeight="1">
      <c r="A16" s="624"/>
      <c r="B16" s="624"/>
      <c r="C16" s="622"/>
      <c r="D16" s="624"/>
      <c r="E16" s="622"/>
      <c r="F16" s="624"/>
      <c r="G16" s="683"/>
      <c r="H16" s="624"/>
      <c r="I16" s="692"/>
      <c r="J16" s="12"/>
      <c r="K16" s="35"/>
      <c r="L16" s="35"/>
    </row>
    <row r="17" spans="1:12" ht="20.25" customHeight="1">
      <c r="A17" s="624"/>
      <c r="B17" s="624"/>
      <c r="C17" s="622"/>
      <c r="D17" s="624"/>
      <c r="E17" s="622"/>
      <c r="F17" s="624"/>
      <c r="G17" s="126" t="s">
        <v>167</v>
      </c>
      <c r="H17" s="624"/>
      <c r="I17" s="532" t="s">
        <v>168</v>
      </c>
      <c r="J17" s="12"/>
      <c r="K17" s="35"/>
      <c r="L17" s="35"/>
    </row>
    <row r="18" spans="1:12" ht="12" customHeight="1">
      <c r="A18" s="146" t="s">
        <v>534</v>
      </c>
      <c r="B18" s="144" t="s">
        <v>535</v>
      </c>
      <c r="C18" s="144" t="s">
        <v>536</v>
      </c>
      <c r="D18" s="144" t="s">
        <v>537</v>
      </c>
      <c r="E18" s="146" t="s">
        <v>538</v>
      </c>
      <c r="F18" s="144" t="s">
        <v>539</v>
      </c>
      <c r="G18" s="146" t="s">
        <v>540</v>
      </c>
      <c r="H18" s="205" t="s">
        <v>541</v>
      </c>
      <c r="I18" s="144" t="s">
        <v>542</v>
      </c>
      <c r="J18" s="12"/>
      <c r="K18" s="35"/>
      <c r="L18" s="35"/>
    </row>
    <row r="19" spans="1:12" ht="12.75" customHeight="1">
      <c r="A19" s="114"/>
      <c r="B19" s="547"/>
      <c r="C19" s="109"/>
      <c r="D19" s="548"/>
      <c r="E19" s="121"/>
      <c r="F19" s="529"/>
      <c r="G19" s="529"/>
      <c r="H19" s="529"/>
      <c r="I19" s="529"/>
      <c r="J19" s="30"/>
      <c r="K19" s="35"/>
      <c r="L19" s="35"/>
    </row>
    <row r="20" spans="1:12" ht="12.75" customHeight="1">
      <c r="A20" s="114"/>
      <c r="B20" s="549"/>
      <c r="C20" s="109"/>
      <c r="D20" s="536"/>
      <c r="E20" s="537"/>
      <c r="F20" s="538"/>
      <c r="G20" s="538"/>
      <c r="H20" s="538"/>
      <c r="I20" s="538"/>
      <c r="J20" s="30"/>
      <c r="K20" s="35"/>
      <c r="L20" s="35"/>
    </row>
    <row r="21" spans="1:12" ht="12.75" customHeight="1">
      <c r="A21" s="114"/>
      <c r="B21" s="549"/>
      <c r="C21" s="109"/>
      <c r="D21" s="536"/>
      <c r="E21" s="537"/>
      <c r="F21" s="538"/>
      <c r="G21" s="538"/>
      <c r="H21" s="538"/>
      <c r="I21" s="538"/>
      <c r="J21" s="30"/>
      <c r="K21" s="35"/>
      <c r="L21" s="35"/>
    </row>
    <row r="22" spans="1:12" ht="12.75" customHeight="1">
      <c r="A22" s="114"/>
      <c r="B22" s="549"/>
      <c r="C22" s="109"/>
      <c r="D22" s="536"/>
      <c r="E22" s="537"/>
      <c r="F22" s="538"/>
      <c r="G22" s="538"/>
      <c r="H22" s="538"/>
      <c r="I22" s="538"/>
      <c r="J22" s="30"/>
      <c r="K22" s="35"/>
      <c r="L22" s="35"/>
    </row>
    <row r="23" spans="1:12" ht="12.75" customHeight="1">
      <c r="A23" s="114"/>
      <c r="B23" s="550"/>
      <c r="C23" s="551"/>
      <c r="D23" s="537"/>
      <c r="E23" s="537"/>
      <c r="F23" s="538"/>
      <c r="G23" s="538"/>
      <c r="H23" s="538"/>
      <c r="I23" s="538"/>
      <c r="J23" s="30"/>
      <c r="K23" s="35"/>
      <c r="L23" s="35"/>
    </row>
    <row r="24" spans="1:12" ht="12.75" customHeight="1">
      <c r="A24" s="114"/>
      <c r="B24" s="550"/>
      <c r="C24" s="199"/>
      <c r="D24" s="537"/>
      <c r="E24" s="537"/>
      <c r="F24" s="538"/>
      <c r="G24" s="538"/>
      <c r="H24" s="538"/>
      <c r="I24" s="538"/>
      <c r="J24" s="30"/>
      <c r="K24" s="35"/>
      <c r="L24" s="35"/>
    </row>
    <row r="25" spans="1:12" ht="12.75" customHeight="1">
      <c r="A25" s="116"/>
      <c r="B25" s="552"/>
      <c r="C25" s="553"/>
      <c r="D25" s="540"/>
      <c r="E25" s="540"/>
      <c r="F25" s="541"/>
      <c r="G25" s="541"/>
      <c r="H25" s="541"/>
      <c r="I25" s="541"/>
      <c r="J25" s="30"/>
      <c r="K25" s="35"/>
      <c r="L25" s="35"/>
    </row>
    <row r="26" spans="1:12" ht="15" customHeight="1">
      <c r="A26" s="730" t="s">
        <v>116</v>
      </c>
      <c r="B26" s="730"/>
      <c r="C26" s="730"/>
      <c r="D26" s="730"/>
      <c r="E26" s="730"/>
      <c r="F26" s="730"/>
      <c r="G26" s="270"/>
      <c r="H26" s="554"/>
      <c r="I26" s="555"/>
      <c r="J26" s="35"/>
      <c r="K26" s="35"/>
      <c r="L26" s="35"/>
    </row>
    <row r="27" spans="1:12" ht="24" customHeight="1">
      <c r="A27" s="443" t="s">
        <v>305</v>
      </c>
      <c r="B27" s="544"/>
      <c r="C27" s="76"/>
      <c r="D27" s="507"/>
      <c r="E27" s="507"/>
      <c r="F27" s="314"/>
      <c r="G27" s="314"/>
      <c r="H27" s="314"/>
      <c r="I27" s="314"/>
      <c r="J27" s="35"/>
      <c r="K27" s="35"/>
      <c r="L27" s="35"/>
    </row>
    <row r="28" spans="1:12" s="29" customFormat="1" ht="12.75" customHeight="1">
      <c r="A28" s="732" t="s">
        <v>49</v>
      </c>
      <c r="B28" s="733" t="s">
        <v>520</v>
      </c>
      <c r="C28" s="624" t="s">
        <v>172</v>
      </c>
      <c r="D28" s="732" t="s">
        <v>118</v>
      </c>
      <c r="E28" s="624" t="s">
        <v>108</v>
      </c>
      <c r="F28" s="624" t="s">
        <v>163</v>
      </c>
      <c r="G28" s="683" t="s">
        <v>111</v>
      </c>
      <c r="H28" s="624" t="s">
        <v>165</v>
      </c>
      <c r="I28" s="692" t="s">
        <v>166</v>
      </c>
      <c r="J28" s="42"/>
      <c r="K28" s="42"/>
      <c r="L28" s="42"/>
    </row>
    <row r="29" spans="1:12" s="29" customFormat="1" ht="16.5" customHeight="1">
      <c r="A29" s="732"/>
      <c r="B29" s="733"/>
      <c r="C29" s="624"/>
      <c r="D29" s="732"/>
      <c r="E29" s="624"/>
      <c r="F29" s="624"/>
      <c r="G29" s="683"/>
      <c r="H29" s="624"/>
      <c r="I29" s="692"/>
      <c r="J29" s="42"/>
      <c r="K29" s="42"/>
      <c r="L29" s="42"/>
    </row>
    <row r="30" spans="1:12" ht="18.75" customHeight="1">
      <c r="A30" s="732"/>
      <c r="B30" s="733"/>
      <c r="C30" s="624"/>
      <c r="D30" s="732"/>
      <c r="E30" s="624"/>
      <c r="F30" s="624"/>
      <c r="G30" s="126" t="s">
        <v>167</v>
      </c>
      <c r="H30" s="624"/>
      <c r="I30" s="532" t="s">
        <v>168</v>
      </c>
      <c r="J30" s="12"/>
      <c r="K30" s="35"/>
      <c r="L30" s="35"/>
    </row>
    <row r="31" spans="1:12" ht="12" customHeight="1">
      <c r="A31" s="146" t="s">
        <v>534</v>
      </c>
      <c r="B31" s="144" t="s">
        <v>535</v>
      </c>
      <c r="C31" s="144" t="s">
        <v>536</v>
      </c>
      <c r="D31" s="144" t="s">
        <v>537</v>
      </c>
      <c r="E31" s="146" t="s">
        <v>538</v>
      </c>
      <c r="F31" s="144" t="s">
        <v>539</v>
      </c>
      <c r="G31" s="146" t="s">
        <v>540</v>
      </c>
      <c r="H31" s="205" t="s">
        <v>541</v>
      </c>
      <c r="I31" s="144" t="s">
        <v>542</v>
      </c>
      <c r="J31" s="12"/>
      <c r="K31" s="35"/>
      <c r="L31" s="35"/>
    </row>
    <row r="32" spans="1:12" ht="13.5" customHeight="1">
      <c r="A32" s="114"/>
      <c r="B32" s="556"/>
      <c r="C32" s="99"/>
      <c r="D32" s="537"/>
      <c r="E32" s="537"/>
      <c r="F32" s="538"/>
      <c r="G32" s="538"/>
      <c r="H32" s="537"/>
      <c r="I32" s="557"/>
      <c r="J32" s="35"/>
      <c r="K32" s="35"/>
      <c r="L32" s="35"/>
    </row>
    <row r="33" spans="1:12" ht="13.5" customHeight="1">
      <c r="A33" s="528"/>
      <c r="B33" s="104"/>
      <c r="C33" s="103"/>
      <c r="D33" s="103"/>
      <c r="E33" s="103"/>
      <c r="F33" s="529"/>
      <c r="G33" s="529"/>
      <c r="H33" s="558"/>
      <c r="I33" s="529"/>
      <c r="J33" s="35"/>
      <c r="K33" s="35"/>
      <c r="L33" s="35"/>
    </row>
    <row r="34" spans="1:12" ht="13.5" customHeight="1">
      <c r="A34" s="537"/>
      <c r="B34" s="559" t="s">
        <v>116</v>
      </c>
      <c r="C34" s="99"/>
      <c r="D34" s="538"/>
      <c r="E34" s="538"/>
      <c r="F34" s="537"/>
      <c r="G34" s="270"/>
      <c r="H34" s="557"/>
      <c r="I34" s="537"/>
      <c r="J34" s="35"/>
      <c r="K34" s="35"/>
      <c r="L34" s="35"/>
    </row>
    <row r="35" spans="1:12" ht="13.5">
      <c r="A35" s="518"/>
      <c r="B35" s="140"/>
      <c r="C35" s="516"/>
      <c r="D35" s="517"/>
      <c r="E35" s="517"/>
      <c r="F35" s="518"/>
      <c r="G35" s="308"/>
      <c r="H35" s="545"/>
      <c r="I35" s="518"/>
      <c r="J35" s="35"/>
      <c r="K35" s="35"/>
      <c r="L35" s="35"/>
    </row>
    <row r="36" spans="1:12" ht="42" customHeight="1">
      <c r="A36" s="734" t="s">
        <v>173</v>
      </c>
      <c r="B36" s="734"/>
      <c r="C36" s="734"/>
      <c r="D36" s="734"/>
      <c r="E36" s="734"/>
      <c r="F36" s="734"/>
      <c r="G36" s="734"/>
      <c r="H36" s="734"/>
      <c r="I36" s="734"/>
      <c r="J36" s="35"/>
      <c r="K36" s="35"/>
      <c r="L36" s="35"/>
    </row>
    <row r="37" spans="1:12" ht="30" customHeight="1">
      <c r="A37" s="732" t="s">
        <v>49</v>
      </c>
      <c r="B37" s="624" t="s">
        <v>174</v>
      </c>
      <c r="C37" s="624" t="s">
        <v>175</v>
      </c>
      <c r="D37" s="624" t="s">
        <v>118</v>
      </c>
      <c r="E37" s="624" t="s">
        <v>108</v>
      </c>
      <c r="F37" s="731" t="s">
        <v>163</v>
      </c>
      <c r="G37" s="124" t="s">
        <v>111</v>
      </c>
      <c r="H37" s="624" t="s">
        <v>165</v>
      </c>
      <c r="I37" s="560" t="s">
        <v>166</v>
      </c>
      <c r="K37" s="35"/>
      <c r="L37" s="35"/>
    </row>
    <row r="38" spans="1:12" s="43" customFormat="1" ht="20.25" customHeight="1">
      <c r="A38" s="732"/>
      <c r="B38" s="624"/>
      <c r="C38" s="624"/>
      <c r="D38" s="624"/>
      <c r="E38" s="624"/>
      <c r="F38" s="731"/>
      <c r="G38" s="126" t="s">
        <v>167</v>
      </c>
      <c r="H38" s="624"/>
      <c r="I38" s="532" t="s">
        <v>168</v>
      </c>
      <c r="J38" s="36"/>
      <c r="K38" s="30"/>
      <c r="L38" s="30"/>
    </row>
    <row r="39" spans="1:12" ht="12" customHeight="1">
      <c r="A39" s="146" t="s">
        <v>534</v>
      </c>
      <c r="B39" s="144" t="s">
        <v>535</v>
      </c>
      <c r="C39" s="144" t="s">
        <v>536</v>
      </c>
      <c r="D39" s="144" t="s">
        <v>537</v>
      </c>
      <c r="E39" s="146" t="s">
        <v>538</v>
      </c>
      <c r="F39" s="144" t="s">
        <v>539</v>
      </c>
      <c r="G39" s="146" t="s">
        <v>540</v>
      </c>
      <c r="H39" s="205" t="s">
        <v>541</v>
      </c>
      <c r="I39" s="144" t="s">
        <v>542</v>
      </c>
      <c r="J39" s="12"/>
      <c r="K39" s="35"/>
      <c r="L39" s="35"/>
    </row>
    <row r="40" spans="1:12" ht="19.5" customHeight="1">
      <c r="A40" s="561"/>
      <c r="B40" s="561"/>
      <c r="C40" s="562"/>
      <c r="D40" s="181"/>
      <c r="E40" s="563"/>
      <c r="F40" s="181"/>
      <c r="G40" s="181"/>
      <c r="H40" s="181"/>
      <c r="I40" s="182"/>
      <c r="K40" s="35"/>
      <c r="L40" s="35"/>
    </row>
    <row r="41" spans="1:12" ht="15.75" customHeight="1">
      <c r="A41" s="736" t="s">
        <v>116</v>
      </c>
      <c r="B41" s="736"/>
      <c r="C41" s="736"/>
      <c r="D41" s="736"/>
      <c r="E41" s="736"/>
      <c r="F41" s="736"/>
      <c r="G41" s="453"/>
      <c r="H41" s="453"/>
      <c r="I41" s="455"/>
      <c r="K41" s="35"/>
      <c r="L41" s="35"/>
    </row>
    <row r="42" spans="1:12" ht="12.75" customHeight="1">
      <c r="A42" s="564"/>
      <c r="B42" s="564"/>
      <c r="C42" s="564"/>
      <c r="D42" s="564"/>
      <c r="E42" s="564"/>
      <c r="F42" s="564"/>
      <c r="G42" s="565"/>
      <c r="H42" s="565"/>
      <c r="I42" s="566"/>
      <c r="K42" s="35"/>
      <c r="L42" s="35"/>
    </row>
    <row r="43" spans="1:12" ht="12" customHeight="1">
      <c r="A43" s="142" t="s">
        <v>176</v>
      </c>
      <c r="B43" s="142"/>
      <c r="C43" s="334"/>
      <c r="D43" s="334"/>
      <c r="E43" s="334"/>
      <c r="F43" s="334"/>
      <c r="G43" s="334"/>
      <c r="H43" s="334"/>
      <c r="I43" s="334"/>
      <c r="K43" s="35"/>
      <c r="L43" s="35"/>
    </row>
    <row r="44" spans="1:12" ht="36" customHeight="1">
      <c r="A44" s="690" t="s">
        <v>49</v>
      </c>
      <c r="B44" s="691" t="s">
        <v>640</v>
      </c>
      <c r="C44" s="691"/>
      <c r="D44" s="691"/>
      <c r="E44" s="691" t="s">
        <v>641</v>
      </c>
      <c r="F44" s="691" t="s">
        <v>58</v>
      </c>
      <c r="G44" s="124" t="s">
        <v>643</v>
      </c>
      <c r="H44" s="624" t="s">
        <v>165</v>
      </c>
      <c r="I44" s="183" t="s">
        <v>645</v>
      </c>
      <c r="K44" s="35"/>
      <c r="L44" s="35"/>
    </row>
    <row r="45" spans="1:12" ht="20.25" customHeight="1">
      <c r="A45" s="690"/>
      <c r="B45" s="691"/>
      <c r="C45" s="691"/>
      <c r="D45" s="691"/>
      <c r="E45" s="691"/>
      <c r="F45" s="691"/>
      <c r="G45" s="126" t="s">
        <v>177</v>
      </c>
      <c r="H45" s="624"/>
      <c r="I45" s="126" t="s">
        <v>178</v>
      </c>
      <c r="K45" s="35"/>
      <c r="L45" s="35"/>
    </row>
    <row r="46" spans="1:12" ht="15" customHeight="1">
      <c r="A46" s="184" t="s">
        <v>534</v>
      </c>
      <c r="B46" s="703" t="s">
        <v>535</v>
      </c>
      <c r="C46" s="703"/>
      <c r="D46" s="703"/>
      <c r="E46" s="185" t="s">
        <v>536</v>
      </c>
      <c r="F46" s="185" t="s">
        <v>537</v>
      </c>
      <c r="G46" s="186" t="s">
        <v>538</v>
      </c>
      <c r="H46" s="184" t="s">
        <v>539</v>
      </c>
      <c r="I46" s="186" t="s">
        <v>540</v>
      </c>
      <c r="K46" s="35"/>
      <c r="L46" s="35"/>
    </row>
    <row r="47" spans="1:12" ht="23.25" customHeight="1">
      <c r="A47" s="468"/>
      <c r="B47" s="722" t="s">
        <v>306</v>
      </c>
      <c r="C47" s="722"/>
      <c r="D47" s="722"/>
      <c r="E47" s="469">
        <v>12</v>
      </c>
      <c r="F47" s="470"/>
      <c r="G47" s="470"/>
      <c r="H47" s="470"/>
      <c r="I47" s="471"/>
      <c r="K47" s="35"/>
      <c r="L47" s="35"/>
    </row>
    <row r="48" spans="1:13" ht="15" customHeight="1">
      <c r="A48" s="718" t="s">
        <v>179</v>
      </c>
      <c r="B48" s="718"/>
      <c r="C48" s="718"/>
      <c r="D48" s="718"/>
      <c r="E48" s="718"/>
      <c r="F48" s="718"/>
      <c r="G48" s="513"/>
      <c r="H48" s="514"/>
      <c r="I48" s="515"/>
      <c r="J48" s="11"/>
      <c r="L48" s="35"/>
      <c r="M48" s="35"/>
    </row>
    <row r="49" spans="1:12" ht="19.5" customHeight="1">
      <c r="A49" s="142" t="s">
        <v>125</v>
      </c>
      <c r="B49" s="142"/>
      <c r="C49" s="55"/>
      <c r="D49" s="55"/>
      <c r="E49" s="55"/>
      <c r="F49" s="55"/>
      <c r="G49" s="55"/>
      <c r="H49" s="55"/>
      <c r="I49" s="55"/>
      <c r="K49" s="35"/>
      <c r="L49" s="35"/>
    </row>
    <row r="50" spans="1:12" ht="15" customHeight="1">
      <c r="A50" s="208" t="s">
        <v>651</v>
      </c>
      <c r="B50" s="735" t="s">
        <v>652</v>
      </c>
      <c r="C50" s="735"/>
      <c r="D50" s="735"/>
      <c r="E50" s="735"/>
      <c r="F50" s="735"/>
      <c r="G50" s="735"/>
      <c r="H50" s="735"/>
      <c r="I50" s="735"/>
      <c r="K50" s="35"/>
      <c r="L50" s="35"/>
    </row>
    <row r="51" spans="1:12" ht="29.25" customHeight="1">
      <c r="A51" s="208" t="s">
        <v>653</v>
      </c>
      <c r="B51" s="735" t="s">
        <v>368</v>
      </c>
      <c r="C51" s="735"/>
      <c r="D51" s="735"/>
      <c r="E51" s="735"/>
      <c r="F51" s="735"/>
      <c r="G51" s="735"/>
      <c r="H51" s="735"/>
      <c r="I51" s="735"/>
      <c r="K51" s="35"/>
      <c r="L51" s="35"/>
    </row>
    <row r="52" spans="1:12" ht="43.5" customHeight="1">
      <c r="A52" s="208" t="s">
        <v>654</v>
      </c>
      <c r="B52" s="635" t="s">
        <v>655</v>
      </c>
      <c r="C52" s="635"/>
      <c r="D52" s="635"/>
      <c r="E52" s="635"/>
      <c r="F52" s="635"/>
      <c r="G52" s="635"/>
      <c r="H52" s="635"/>
      <c r="I52" s="635"/>
      <c r="K52" s="35"/>
      <c r="L52" s="35"/>
    </row>
    <row r="53" spans="1:12" ht="27.75" customHeight="1">
      <c r="A53" s="208" t="s">
        <v>656</v>
      </c>
      <c r="B53" s="735" t="s">
        <v>737</v>
      </c>
      <c r="C53" s="735"/>
      <c r="D53" s="735"/>
      <c r="E53" s="735"/>
      <c r="F53" s="735"/>
      <c r="G53" s="735"/>
      <c r="H53" s="735"/>
      <c r="I53" s="735"/>
      <c r="K53" s="35"/>
      <c r="L53" s="35"/>
    </row>
    <row r="54" spans="1:12" ht="17.25" customHeight="1">
      <c r="A54" s="208" t="s">
        <v>662</v>
      </c>
      <c r="B54" s="735" t="s">
        <v>663</v>
      </c>
      <c r="C54" s="735"/>
      <c r="D54" s="735"/>
      <c r="E54" s="735"/>
      <c r="F54" s="735"/>
      <c r="G54" s="735"/>
      <c r="H54" s="735"/>
      <c r="I54" s="735"/>
      <c r="K54" s="35"/>
      <c r="L54" s="35"/>
    </row>
    <row r="55" spans="1:12" ht="21" customHeight="1">
      <c r="A55" s="208" t="s">
        <v>664</v>
      </c>
      <c r="B55" s="735" t="s">
        <v>706</v>
      </c>
      <c r="C55" s="735"/>
      <c r="D55" s="735"/>
      <c r="E55" s="735"/>
      <c r="F55" s="735"/>
      <c r="G55" s="735"/>
      <c r="H55" s="735"/>
      <c r="I55" s="735"/>
      <c r="J55" s="4"/>
      <c r="K55" s="35"/>
      <c r="L55" s="35"/>
    </row>
    <row r="56" spans="1:12" ht="16.5" customHeight="1">
      <c r="A56" s="208" t="s">
        <v>666</v>
      </c>
      <c r="B56" s="735" t="s">
        <v>675</v>
      </c>
      <c r="C56" s="735"/>
      <c r="D56" s="735"/>
      <c r="E56" s="735"/>
      <c r="F56" s="735"/>
      <c r="G56" s="735"/>
      <c r="H56" s="735"/>
      <c r="I56" s="735"/>
      <c r="J56" s="4"/>
      <c r="K56" s="35"/>
      <c r="L56" s="35"/>
    </row>
    <row r="57" spans="1:12" ht="20.25" customHeight="1">
      <c r="A57" s="208" t="s">
        <v>668</v>
      </c>
      <c r="B57" s="735" t="s">
        <v>98</v>
      </c>
      <c r="C57" s="735"/>
      <c r="D57" s="735"/>
      <c r="E57" s="735"/>
      <c r="F57" s="735"/>
      <c r="G57" s="735"/>
      <c r="H57" s="735"/>
      <c r="I57" s="735"/>
      <c r="J57" s="4"/>
      <c r="K57" s="35"/>
      <c r="L57" s="35"/>
    </row>
    <row r="58" spans="1:12" ht="33" customHeight="1">
      <c r="A58" s="208" t="s">
        <v>670</v>
      </c>
      <c r="B58" s="735" t="s">
        <v>667</v>
      </c>
      <c r="C58" s="735"/>
      <c r="D58" s="735"/>
      <c r="E58" s="735"/>
      <c r="F58" s="735"/>
      <c r="G58" s="735"/>
      <c r="H58" s="735"/>
      <c r="I58" s="735"/>
      <c r="J58" s="4"/>
      <c r="K58" s="35"/>
      <c r="L58" s="35"/>
    </row>
    <row r="59" spans="1:12" ht="26.25" customHeight="1">
      <c r="A59" s="208" t="s">
        <v>672</v>
      </c>
      <c r="B59" s="735" t="s">
        <v>63</v>
      </c>
      <c r="C59" s="735"/>
      <c r="D59" s="735"/>
      <c r="E59" s="735"/>
      <c r="F59" s="735"/>
      <c r="G59" s="735"/>
      <c r="H59" s="735"/>
      <c r="I59" s="735"/>
      <c r="J59" s="4"/>
      <c r="K59" s="35"/>
      <c r="L59" s="35"/>
    </row>
    <row r="60" spans="1:12" ht="18" customHeight="1">
      <c r="A60" s="208" t="s">
        <v>674</v>
      </c>
      <c r="B60" s="735" t="s">
        <v>180</v>
      </c>
      <c r="C60" s="735"/>
      <c r="D60" s="735"/>
      <c r="E60" s="735"/>
      <c r="F60" s="735"/>
      <c r="G60" s="735"/>
      <c r="H60" s="735"/>
      <c r="I60" s="735"/>
      <c r="J60" s="4"/>
      <c r="K60" s="35"/>
      <c r="L60" s="35"/>
    </row>
    <row r="61" spans="1:12" ht="30" customHeight="1">
      <c r="A61" s="208" t="s">
        <v>676</v>
      </c>
      <c r="B61" s="720" t="s">
        <v>506</v>
      </c>
      <c r="C61" s="720"/>
      <c r="D61" s="720"/>
      <c r="E61" s="720"/>
      <c r="F61" s="720"/>
      <c r="G61" s="720"/>
      <c r="H61" s="720"/>
      <c r="I61" s="720"/>
      <c r="J61" s="4"/>
      <c r="K61" s="35"/>
      <c r="L61" s="35"/>
    </row>
    <row r="62" spans="1:12" ht="21.75" customHeight="1">
      <c r="A62" s="197" t="s">
        <v>181</v>
      </c>
      <c r="B62" s="140"/>
      <c r="C62" s="516"/>
      <c r="D62" s="517"/>
      <c r="E62" s="517"/>
      <c r="F62" s="518"/>
      <c r="G62" s="308"/>
      <c r="H62" s="545"/>
      <c r="I62" s="518"/>
      <c r="J62" s="35"/>
      <c r="K62" s="35"/>
      <c r="L62" s="35"/>
    </row>
    <row r="63" spans="1:12" ht="8.25" customHeight="1">
      <c r="A63" s="443"/>
      <c r="B63" s="334"/>
      <c r="C63" s="334"/>
      <c r="D63" s="334"/>
      <c r="E63" s="334"/>
      <c r="F63" s="334"/>
      <c r="G63" s="334"/>
      <c r="H63" s="334"/>
      <c r="I63" s="334"/>
      <c r="L63" s="35"/>
    </row>
    <row r="64" spans="1:12" ht="15">
      <c r="A64" s="197" t="s">
        <v>182</v>
      </c>
      <c r="B64" s="215"/>
      <c r="C64" s="334"/>
      <c r="D64" s="334"/>
      <c r="E64" s="334"/>
      <c r="F64" s="334"/>
      <c r="G64" s="334"/>
      <c r="H64" s="334"/>
      <c r="I64" s="334"/>
      <c r="L64" s="35"/>
    </row>
    <row r="65" spans="1:12" ht="14.25">
      <c r="A65" s="138"/>
      <c r="B65" s="334"/>
      <c r="C65" s="334"/>
      <c r="D65" s="334"/>
      <c r="E65" s="334"/>
      <c r="F65" s="334"/>
      <c r="G65" s="334"/>
      <c r="H65" s="334"/>
      <c r="I65" s="334"/>
      <c r="L65" s="35"/>
    </row>
    <row r="66" spans="1:12" ht="19.5" customHeight="1">
      <c r="A66" s="138"/>
      <c r="B66" s="76" t="s">
        <v>4</v>
      </c>
      <c r="C66" s="105"/>
      <c r="D66" s="334"/>
      <c r="E66" s="334" t="s">
        <v>5</v>
      </c>
      <c r="F66" s="334"/>
      <c r="G66" s="334"/>
      <c r="H66" s="334"/>
      <c r="I66" s="138"/>
      <c r="J66" s="35"/>
      <c r="K66" s="35"/>
      <c r="L66" s="35"/>
    </row>
    <row r="67" spans="1:12" ht="21.75" customHeight="1">
      <c r="A67" s="138"/>
      <c r="B67" s="78" t="s">
        <v>6</v>
      </c>
      <c r="C67" s="413"/>
      <c r="D67" s="334"/>
      <c r="E67" s="643" t="s">
        <v>7</v>
      </c>
      <c r="F67" s="643"/>
      <c r="G67" s="643"/>
      <c r="H67" s="643"/>
      <c r="I67" s="138"/>
      <c r="J67" s="35"/>
      <c r="K67" s="35"/>
      <c r="L67" s="35"/>
    </row>
    <row r="68" spans="1:12" ht="13.5">
      <c r="A68" s="35"/>
      <c r="B68" s="40"/>
      <c r="C68" s="12"/>
      <c r="D68" s="35"/>
      <c r="E68" s="35"/>
      <c r="F68" s="35"/>
      <c r="G68" s="35"/>
      <c r="H68" s="35"/>
      <c r="I68" s="35"/>
      <c r="J68" s="35"/>
      <c r="K68" s="35"/>
      <c r="L68" s="35"/>
    </row>
    <row r="69" spans="1:12" ht="13.5">
      <c r="A69" s="35"/>
      <c r="B69" s="40"/>
      <c r="C69" s="12"/>
      <c r="D69" s="35"/>
      <c r="E69" s="35"/>
      <c r="F69" s="35"/>
      <c r="G69" s="35"/>
      <c r="H69" s="35"/>
      <c r="I69" s="35"/>
      <c r="J69" s="35"/>
      <c r="K69" s="35"/>
      <c r="L69" s="35"/>
    </row>
  </sheetData>
  <sheetProtection/>
  <mergeCells count="60">
    <mergeCell ref="B61:I61"/>
    <mergeCell ref="A41:F41"/>
    <mergeCell ref="A44:A45"/>
    <mergeCell ref="A48:F48"/>
    <mergeCell ref="B59:I59"/>
    <mergeCell ref="B60:I60"/>
    <mergeCell ref="B44:D45"/>
    <mergeCell ref="E44:E45"/>
    <mergeCell ref="E67:H67"/>
    <mergeCell ref="B53:I53"/>
    <mergeCell ref="B54:I54"/>
    <mergeCell ref="B55:I55"/>
    <mergeCell ref="B56:I56"/>
    <mergeCell ref="B50:I50"/>
    <mergeCell ref="B51:I51"/>
    <mergeCell ref="B52:I52"/>
    <mergeCell ref="B57:I57"/>
    <mergeCell ref="B58:I58"/>
    <mergeCell ref="F44:F45"/>
    <mergeCell ref="H44:H45"/>
    <mergeCell ref="B46:D46"/>
    <mergeCell ref="B47:D47"/>
    <mergeCell ref="H28:H30"/>
    <mergeCell ref="A36:I36"/>
    <mergeCell ref="B37:B38"/>
    <mergeCell ref="C37:C38"/>
    <mergeCell ref="D37:D38"/>
    <mergeCell ref="E37:E38"/>
    <mergeCell ref="F37:F38"/>
    <mergeCell ref="H37:H38"/>
    <mergeCell ref="A37:A38"/>
    <mergeCell ref="D15:D17"/>
    <mergeCell ref="E15:E17"/>
    <mergeCell ref="I28:I29"/>
    <mergeCell ref="A28:A30"/>
    <mergeCell ref="B28:B30"/>
    <mergeCell ref="C28:C30"/>
    <mergeCell ref="D28:D30"/>
    <mergeCell ref="F28:F30"/>
    <mergeCell ref="E28:E30"/>
    <mergeCell ref="G28:G29"/>
    <mergeCell ref="G15:G16"/>
    <mergeCell ref="H15:H17"/>
    <mergeCell ref="I15:I16"/>
    <mergeCell ref="F15:F17"/>
    <mergeCell ref="A26:F26"/>
    <mergeCell ref="A12:F12"/>
    <mergeCell ref="A15:A17"/>
    <mergeCell ref="B15:B17"/>
    <mergeCell ref="C15:C17"/>
    <mergeCell ref="A1:I1"/>
    <mergeCell ref="A4:A6"/>
    <mergeCell ref="B4:B6"/>
    <mergeCell ref="C4:C6"/>
    <mergeCell ref="D4:D6"/>
    <mergeCell ref="E4:E6"/>
    <mergeCell ref="F4:F6"/>
    <mergeCell ref="G4:G5"/>
    <mergeCell ref="H4:H6"/>
    <mergeCell ref="I4:I5"/>
  </mergeCells>
  <printOptions horizontalCentered="1"/>
  <pageMargins left="0.7480314960629921" right="0.7480314960629921" top="0.984251968503937" bottom="0.5905511811023623" header="0.5118110236220472" footer="0.1968503937007874"/>
  <pageSetup fitToHeight="0" fitToWidth="0" orientation="landscape" pageOrder="overThenDown" paperSize="9" scale="95" r:id="rId1"/>
  <headerFooter alignWithMargins="0">
    <oddHeader>&amp;C&amp;10Zał. 1A do SIWZ  Formularz asortymentowo-cenowy&amp;R&amp;10SPZOZ_NT/DZP/PN/04/18</oddHeader>
    <oddFooter>&amp;C&amp;10&amp;A  Strona &amp;P</oddFooter>
  </headerFooter>
</worksheet>
</file>

<file path=xl/worksheets/sheet8.xml><?xml version="1.0" encoding="utf-8"?>
<worksheet xmlns="http://schemas.openxmlformats.org/spreadsheetml/2006/main" xmlns:r="http://schemas.openxmlformats.org/officeDocument/2006/relationships">
  <dimension ref="A1:IV47"/>
  <sheetViews>
    <sheetView zoomScale="110" zoomScaleNormal="110" zoomScalePageLayoutView="0" workbookViewId="0" topLeftCell="A18">
      <selection activeCell="B51" sqref="B51"/>
    </sheetView>
  </sheetViews>
  <sheetFormatPr defaultColWidth="6.69921875" defaultRowHeight="14.25"/>
  <cols>
    <col min="1" max="1" width="2.8984375" style="21" customWidth="1"/>
    <col min="2" max="2" width="48.59765625" style="0" customWidth="1"/>
    <col min="3" max="3" width="8.796875" style="21" customWidth="1"/>
    <col min="4" max="4" width="7.8984375" style="0" customWidth="1"/>
    <col min="5" max="5" width="15.5" style="0" customWidth="1"/>
    <col min="6" max="6" width="3" style="0" customWidth="1"/>
    <col min="7" max="7" width="5.796875" style="0" customWidth="1"/>
    <col min="8" max="8" width="5.09765625" style="0" customWidth="1"/>
    <col min="9" max="9" width="6.69921875" style="0" customWidth="1"/>
    <col min="10" max="10" width="7" style="0" customWidth="1"/>
    <col min="11" max="11" width="3.8984375" style="0" customWidth="1"/>
    <col min="12" max="12" width="3.59765625" style="0" customWidth="1"/>
    <col min="13" max="13" width="6.69921875" style="0" customWidth="1"/>
    <col min="14" max="14" width="6.09765625" style="0" customWidth="1"/>
    <col min="15" max="15" width="3.296875" style="0" customWidth="1"/>
  </cols>
  <sheetData>
    <row r="1" spans="1:6" ht="30" customHeight="1">
      <c r="A1" s="644" t="s">
        <v>490</v>
      </c>
      <c r="B1" s="644"/>
      <c r="C1" s="644"/>
      <c r="D1" s="644"/>
      <c r="E1" s="644"/>
      <c r="F1" s="330"/>
    </row>
    <row r="2" spans="1:3" ht="12" customHeight="1">
      <c r="A2"/>
      <c r="C2"/>
    </row>
    <row r="3" spans="1:5" ht="80.25" customHeight="1">
      <c r="A3" s="682" t="s">
        <v>728</v>
      </c>
      <c r="B3" s="682"/>
      <c r="C3" s="682"/>
      <c r="D3" s="682"/>
      <c r="E3" s="682"/>
    </row>
    <row r="4" spans="1:5" ht="12.75" customHeight="1">
      <c r="A4" s="727" t="s">
        <v>66</v>
      </c>
      <c r="B4" s="727"/>
      <c r="C4" s="727"/>
      <c r="D4" s="727"/>
      <c r="E4" s="331"/>
    </row>
    <row r="5" spans="1:5" ht="12.75" customHeight="1">
      <c r="A5" s="493"/>
      <c r="B5" s="493" t="s">
        <v>67</v>
      </c>
      <c r="C5" s="708"/>
      <c r="D5" s="709"/>
      <c r="E5" s="709"/>
    </row>
    <row r="6" spans="1:5" ht="12.75" customHeight="1">
      <c r="A6" s="493"/>
      <c r="B6" s="493" t="s">
        <v>68</v>
      </c>
      <c r="C6" s="708"/>
      <c r="D6" s="709"/>
      <c r="E6" s="709"/>
    </row>
    <row r="7" spans="1:5" ht="12.75" customHeight="1">
      <c r="A7" s="493"/>
      <c r="B7" s="493" t="s">
        <v>660</v>
      </c>
      <c r="C7" s="708"/>
      <c r="D7" s="709"/>
      <c r="E7" s="709"/>
    </row>
    <row r="8" spans="1:5" ht="12.75" customHeight="1">
      <c r="A8" s="493"/>
      <c r="B8" s="493" t="s">
        <v>661</v>
      </c>
      <c r="C8" s="708"/>
      <c r="D8" s="709"/>
      <c r="E8" s="709"/>
    </row>
    <row r="9" spans="1:5" ht="30.75" customHeight="1">
      <c r="A9" s="494" t="s">
        <v>49</v>
      </c>
      <c r="B9" s="495" t="s">
        <v>132</v>
      </c>
      <c r="C9" s="496" t="s">
        <v>693</v>
      </c>
      <c r="D9" s="496" t="s">
        <v>700</v>
      </c>
      <c r="E9" s="496" t="s">
        <v>695</v>
      </c>
    </row>
    <row r="10" spans="1:5" ht="12.75" customHeight="1">
      <c r="A10" s="80" t="s">
        <v>534</v>
      </c>
      <c r="B10" s="80" t="s">
        <v>535</v>
      </c>
      <c r="C10" s="80" t="s">
        <v>536</v>
      </c>
      <c r="D10" s="574" t="s">
        <v>537</v>
      </c>
      <c r="E10" s="575" t="s">
        <v>538</v>
      </c>
    </row>
    <row r="11" spans="1:5" ht="19.5" customHeight="1">
      <c r="A11" s="528">
        <v>1</v>
      </c>
      <c r="B11" s="282" t="s">
        <v>183</v>
      </c>
      <c r="C11" s="567" t="s">
        <v>73</v>
      </c>
      <c r="D11" s="577"/>
      <c r="E11" s="578"/>
    </row>
    <row r="12" spans="1:5" ht="27" customHeight="1">
      <c r="A12" s="114">
        <v>2</v>
      </c>
      <c r="B12" s="576" t="s">
        <v>184</v>
      </c>
      <c r="C12" s="113" t="s">
        <v>73</v>
      </c>
      <c r="D12" s="223"/>
      <c r="E12" s="579"/>
    </row>
    <row r="13" spans="1:5" ht="16.5" customHeight="1">
      <c r="A13" s="114">
        <v>3</v>
      </c>
      <c r="B13" s="576" t="s">
        <v>185</v>
      </c>
      <c r="C13" s="113" t="s">
        <v>73</v>
      </c>
      <c r="D13" s="223"/>
      <c r="E13" s="579"/>
    </row>
    <row r="14" spans="1:5" ht="51.75" customHeight="1">
      <c r="A14" s="114">
        <v>4</v>
      </c>
      <c r="B14" s="576" t="s">
        <v>186</v>
      </c>
      <c r="C14" s="113" t="s">
        <v>73</v>
      </c>
      <c r="D14" s="223"/>
      <c r="E14" s="579"/>
    </row>
    <row r="15" spans="1:5" ht="24">
      <c r="A15" s="114">
        <v>5</v>
      </c>
      <c r="B15" s="576" t="s">
        <v>187</v>
      </c>
      <c r="C15" s="113" t="s">
        <v>73</v>
      </c>
      <c r="D15" s="223"/>
      <c r="E15" s="579"/>
    </row>
    <row r="16" spans="1:5" ht="48">
      <c r="A16" s="114">
        <v>6</v>
      </c>
      <c r="B16" s="576" t="s">
        <v>188</v>
      </c>
      <c r="C16" s="113" t="s">
        <v>73</v>
      </c>
      <c r="D16" s="223"/>
      <c r="E16" s="579"/>
    </row>
    <row r="17" spans="1:5" ht="24">
      <c r="A17" s="114">
        <v>7</v>
      </c>
      <c r="B17" s="576" t="s">
        <v>189</v>
      </c>
      <c r="C17" s="113" t="s">
        <v>73</v>
      </c>
      <c r="D17" s="223"/>
      <c r="E17" s="579"/>
    </row>
    <row r="18" spans="1:5" ht="24">
      <c r="A18" s="114">
        <v>8</v>
      </c>
      <c r="B18" s="576" t="s">
        <v>190</v>
      </c>
      <c r="C18" s="113" t="s">
        <v>73</v>
      </c>
      <c r="D18" s="223"/>
      <c r="E18" s="579"/>
    </row>
    <row r="19" spans="1:5" ht="24">
      <c r="A19" s="114">
        <v>9</v>
      </c>
      <c r="B19" s="576" t="s">
        <v>191</v>
      </c>
      <c r="C19" s="113" t="s">
        <v>73</v>
      </c>
      <c r="D19" s="223"/>
      <c r="E19" s="579"/>
    </row>
    <row r="20" spans="1:5" ht="25.5" customHeight="1">
      <c r="A20" s="114">
        <v>10</v>
      </c>
      <c r="B20" s="576" t="s">
        <v>192</v>
      </c>
      <c r="C20" s="113" t="s">
        <v>73</v>
      </c>
      <c r="D20" s="223"/>
      <c r="E20" s="579"/>
    </row>
    <row r="21" spans="1:5" ht="21" customHeight="1">
      <c r="A21" s="114">
        <v>11</v>
      </c>
      <c r="B21" s="576" t="s">
        <v>193</v>
      </c>
      <c r="C21" s="113" t="s">
        <v>73</v>
      </c>
      <c r="D21" s="223"/>
      <c r="E21" s="579"/>
    </row>
    <row r="22" spans="1:5" ht="23.25" customHeight="1">
      <c r="A22" s="114">
        <v>12</v>
      </c>
      <c r="B22" s="576" t="s">
        <v>194</v>
      </c>
      <c r="C22" s="113" t="s">
        <v>73</v>
      </c>
      <c r="D22" s="223"/>
      <c r="E22" s="579"/>
    </row>
    <row r="23" spans="1:5" ht="24">
      <c r="A23" s="114">
        <v>13</v>
      </c>
      <c r="B23" s="576" t="s">
        <v>195</v>
      </c>
      <c r="C23" s="113" t="s">
        <v>73</v>
      </c>
      <c r="D23" s="223"/>
      <c r="E23" s="579"/>
    </row>
    <row r="24" spans="1:5" ht="13.5">
      <c r="A24" s="114">
        <v>14</v>
      </c>
      <c r="B24" s="576" t="s">
        <v>196</v>
      </c>
      <c r="C24" s="113" t="s">
        <v>73</v>
      </c>
      <c r="D24" s="223"/>
      <c r="E24" s="579"/>
    </row>
    <row r="25" spans="1:5" ht="27" customHeight="1">
      <c r="A25" s="114">
        <v>15</v>
      </c>
      <c r="B25" s="576" t="s">
        <v>197</v>
      </c>
      <c r="C25" s="113" t="s">
        <v>73</v>
      </c>
      <c r="D25" s="223"/>
      <c r="E25" s="579"/>
    </row>
    <row r="26" spans="1:5" ht="27" customHeight="1">
      <c r="A26" s="114">
        <v>16</v>
      </c>
      <c r="B26" s="576" t="s">
        <v>198</v>
      </c>
      <c r="C26" s="113" t="s">
        <v>73</v>
      </c>
      <c r="D26" s="223"/>
      <c r="E26" s="579"/>
    </row>
    <row r="27" spans="1:5" ht="24" customHeight="1">
      <c r="A27" s="114">
        <v>17</v>
      </c>
      <c r="B27" s="576" t="s">
        <v>199</v>
      </c>
      <c r="C27" s="113" t="s">
        <v>73</v>
      </c>
      <c r="D27" s="223"/>
      <c r="E27" s="579"/>
    </row>
    <row r="28" spans="1:5" ht="24" customHeight="1">
      <c r="A28" s="114">
        <v>18</v>
      </c>
      <c r="B28" s="576" t="s">
        <v>200</v>
      </c>
      <c r="C28" s="113" t="s">
        <v>73</v>
      </c>
      <c r="D28" s="223"/>
      <c r="E28" s="579"/>
    </row>
    <row r="29" spans="1:5" ht="24" customHeight="1">
      <c r="A29" s="114">
        <v>19</v>
      </c>
      <c r="B29" s="576" t="s">
        <v>201</v>
      </c>
      <c r="C29" s="113" t="s">
        <v>73</v>
      </c>
      <c r="D29" s="223"/>
      <c r="E29" s="579"/>
    </row>
    <row r="30" spans="1:5" ht="18.75" customHeight="1">
      <c r="A30" s="114">
        <v>20</v>
      </c>
      <c r="B30" s="576" t="s">
        <v>202</v>
      </c>
      <c r="C30" s="113" t="s">
        <v>73</v>
      </c>
      <c r="D30" s="223"/>
      <c r="E30" s="579"/>
    </row>
    <row r="31" spans="1:5" ht="15.75" customHeight="1">
      <c r="A31" s="114">
        <v>21</v>
      </c>
      <c r="B31" s="576" t="s">
        <v>669</v>
      </c>
      <c r="C31" s="113" t="s">
        <v>73</v>
      </c>
      <c r="D31" s="223"/>
      <c r="E31" s="579"/>
    </row>
    <row r="32" spans="1:5" ht="39" customHeight="1">
      <c r="A32" s="114">
        <v>22</v>
      </c>
      <c r="B32" s="576" t="s">
        <v>203</v>
      </c>
      <c r="C32" s="113" t="s">
        <v>73</v>
      </c>
      <c r="D32" s="223"/>
      <c r="E32" s="579"/>
    </row>
    <row r="33" spans="1:5" ht="13.5">
      <c r="A33" s="114">
        <v>23</v>
      </c>
      <c r="B33" s="576" t="s">
        <v>204</v>
      </c>
      <c r="C33" s="113" t="s">
        <v>73</v>
      </c>
      <c r="D33" s="223"/>
      <c r="E33" s="579"/>
    </row>
    <row r="34" spans="1:5" ht="13.5">
      <c r="A34" s="114">
        <v>24</v>
      </c>
      <c r="B34" s="576" t="s">
        <v>205</v>
      </c>
      <c r="C34" s="113" t="s">
        <v>73</v>
      </c>
      <c r="D34" s="223"/>
      <c r="E34" s="579"/>
    </row>
    <row r="35" spans="1:5" ht="24">
      <c r="A35" s="114">
        <v>25</v>
      </c>
      <c r="B35" s="576" t="s">
        <v>206</v>
      </c>
      <c r="C35" s="113" t="s">
        <v>73</v>
      </c>
      <c r="D35" s="223"/>
      <c r="E35" s="579"/>
    </row>
    <row r="36" spans="1:6" ht="26.25" customHeight="1">
      <c r="A36" s="672" t="s">
        <v>704</v>
      </c>
      <c r="B36" s="672"/>
      <c r="C36" s="672"/>
      <c r="D36" s="672"/>
      <c r="E36" s="672"/>
      <c r="F36" s="334"/>
    </row>
    <row r="37" spans="1:6" ht="17.25" customHeight="1">
      <c r="A37" s="76"/>
      <c r="B37" s="570"/>
      <c r="C37" s="570"/>
      <c r="D37" s="570"/>
      <c r="E37" s="570"/>
      <c r="F37" s="334"/>
    </row>
    <row r="38" spans="1:6" s="25" customFormat="1" ht="43.5" customHeight="1">
      <c r="A38" s="66" t="s">
        <v>8</v>
      </c>
      <c r="B38" s="618" t="s">
        <v>727</v>
      </c>
      <c r="C38" s="728" t="s">
        <v>492</v>
      </c>
      <c r="D38" s="728"/>
      <c r="E38" s="336" t="s">
        <v>484</v>
      </c>
      <c r="F38" s="571"/>
    </row>
    <row r="39" spans="1:256" ht="24" customHeight="1">
      <c r="A39" s="62">
        <v>1</v>
      </c>
      <c r="B39" s="538" t="s">
        <v>207</v>
      </c>
      <c r="C39" s="725" t="s">
        <v>509</v>
      </c>
      <c r="D39" s="725"/>
      <c r="E39" s="62"/>
      <c r="F39" s="572"/>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ht="24" customHeight="1">
      <c r="A40" s="573">
        <v>2</v>
      </c>
      <c r="B40" s="541" t="s">
        <v>208</v>
      </c>
      <c r="C40" s="741" t="s">
        <v>707</v>
      </c>
      <c r="D40" s="741"/>
      <c r="E40" s="573"/>
      <c r="F40" s="572"/>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ht="36.75" customHeight="1">
      <c r="A41" s="737">
        <v>3</v>
      </c>
      <c r="B41" s="738" t="s">
        <v>342</v>
      </c>
      <c r="C41" s="742" t="s">
        <v>708</v>
      </c>
      <c r="D41" s="742"/>
      <c r="E41" s="106"/>
      <c r="F41" s="572"/>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row>
    <row r="42" spans="1:256" ht="39" customHeight="1">
      <c r="A42" s="737"/>
      <c r="B42" s="739"/>
      <c r="C42" s="742" t="s">
        <v>709</v>
      </c>
      <c r="D42" s="742"/>
      <c r="E42" s="106"/>
      <c r="F42" s="572"/>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row r="43" spans="1:256" ht="36.75" customHeight="1">
      <c r="A43" s="737"/>
      <c r="B43" s="740"/>
      <c r="C43" s="742" t="s">
        <v>750</v>
      </c>
      <c r="D43" s="742"/>
      <c r="E43" s="106"/>
      <c r="F43" s="572"/>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ht="21" customHeight="1">
      <c r="A44" s="572"/>
      <c r="B44" s="711" t="s">
        <v>745</v>
      </c>
      <c r="C44" s="711"/>
      <c r="D44" s="711"/>
      <c r="E44" s="711"/>
      <c r="F44" s="572"/>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row>
    <row r="45" spans="1:256" ht="36.75" customHeight="1">
      <c r="A45" s="572"/>
      <c r="B45" s="669" t="s">
        <v>738</v>
      </c>
      <c r="C45" s="669"/>
      <c r="D45" s="669"/>
      <c r="E45" s="669"/>
      <c r="F45" s="572"/>
      <c r="G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row>
    <row r="46" spans="1:6" ht="45" customHeight="1">
      <c r="A46" s="76"/>
      <c r="B46" s="76" t="s">
        <v>4</v>
      </c>
      <c r="C46" s="105"/>
      <c r="D46" s="743" t="s">
        <v>491</v>
      </c>
      <c r="E46" s="743"/>
      <c r="F46" s="334"/>
    </row>
    <row r="47" spans="1:8" ht="30" customHeight="1">
      <c r="A47" s="76"/>
      <c r="B47" s="78" t="s">
        <v>6</v>
      </c>
      <c r="C47" s="413"/>
      <c r="D47" s="643" t="s">
        <v>7</v>
      </c>
      <c r="E47" s="643"/>
      <c r="F47" s="438"/>
      <c r="G47" s="41"/>
      <c r="H47" s="41"/>
    </row>
  </sheetData>
  <sheetProtection/>
  <mergeCells count="20">
    <mergeCell ref="B44:E44"/>
    <mergeCell ref="A1:E1"/>
    <mergeCell ref="A36:E36"/>
    <mergeCell ref="A3:E3"/>
    <mergeCell ref="A4:D4"/>
    <mergeCell ref="C5:E5"/>
    <mergeCell ref="C38:D38"/>
    <mergeCell ref="C6:E6"/>
    <mergeCell ref="C7:E7"/>
    <mergeCell ref="C8:E8"/>
    <mergeCell ref="C39:D39"/>
    <mergeCell ref="A41:A43"/>
    <mergeCell ref="B41:B43"/>
    <mergeCell ref="C40:D40"/>
    <mergeCell ref="C41:D41"/>
    <mergeCell ref="D47:E47"/>
    <mergeCell ref="D46:E46"/>
    <mergeCell ref="C42:D42"/>
    <mergeCell ref="C43:D43"/>
    <mergeCell ref="B45:E45"/>
  </mergeCells>
  <printOptions horizontalCentered="1"/>
  <pageMargins left="0.5511811023622047" right="0.1968503937007874" top="0.9448818897637796" bottom="0.6692913385826772" header="0.5118110236220472" footer="0.2755905511811024"/>
  <pageSetup fitToHeight="0" fitToWidth="0" orientation="portrait" pageOrder="overThenDown" paperSize="9" r:id="rId1"/>
  <headerFooter alignWithMargins="0">
    <oddHeader>&amp;C&amp;10Zał. 1A do SIWZ Formularz asortymentowo-cenowy&amp;R&amp;10SPZOZ_NT/DZP/PN/04/18</oddHeader>
    <oddFooter>&amp;C&amp;10&amp;A  Strona &amp;P</oddFooter>
  </headerFooter>
</worksheet>
</file>

<file path=xl/worksheets/sheet9.xml><?xml version="1.0" encoding="utf-8"?>
<worksheet xmlns="http://schemas.openxmlformats.org/spreadsheetml/2006/main" xmlns:r="http://schemas.openxmlformats.org/officeDocument/2006/relationships">
  <dimension ref="A1:K84"/>
  <sheetViews>
    <sheetView zoomScalePageLayoutView="0" workbookViewId="0" topLeftCell="A1">
      <selection activeCell="M11" sqref="M11"/>
    </sheetView>
  </sheetViews>
  <sheetFormatPr defaultColWidth="6.69921875" defaultRowHeight="14.25"/>
  <cols>
    <col min="1" max="1" width="2.296875" style="0" customWidth="1"/>
    <col min="2" max="2" width="36.296875" style="0" customWidth="1"/>
    <col min="3" max="3" width="9.59765625" style="0" customWidth="1"/>
    <col min="4" max="4" width="6.69921875" style="0" customWidth="1"/>
    <col min="5" max="5" width="8.296875" style="0" customWidth="1"/>
    <col min="6" max="6" width="10.19921875" style="0" customWidth="1"/>
    <col min="7" max="8" width="6.69921875" style="0" customWidth="1"/>
    <col min="9" max="9" width="9.3984375" style="0" customWidth="1"/>
    <col min="10" max="10" width="5.8984375" style="0" customWidth="1"/>
    <col min="11" max="11" width="11.796875" style="0" customWidth="1"/>
  </cols>
  <sheetData>
    <row r="1" spans="1:11" ht="15">
      <c r="A1" s="744" t="s">
        <v>209</v>
      </c>
      <c r="B1" s="744"/>
      <c r="C1" s="745" t="s">
        <v>681</v>
      </c>
      <c r="D1" s="745"/>
      <c r="E1" s="745"/>
      <c r="F1" s="745"/>
      <c r="G1" s="745"/>
      <c r="H1" s="745"/>
      <c r="I1" s="745"/>
      <c r="J1" s="745"/>
      <c r="K1" s="745"/>
    </row>
    <row r="2" spans="1:11" ht="10.5" customHeight="1">
      <c r="A2" s="55"/>
      <c r="B2" s="55"/>
      <c r="C2" s="55"/>
      <c r="D2" s="746"/>
      <c r="E2" s="746"/>
      <c r="F2" s="746"/>
      <c r="G2" s="746"/>
      <c r="H2" s="746"/>
      <c r="I2" s="123"/>
      <c r="J2" s="55"/>
      <c r="K2" s="55"/>
    </row>
    <row r="3" spans="1:11" s="1" customFormat="1" ht="16.5" customHeight="1">
      <c r="A3" s="622" t="s">
        <v>49</v>
      </c>
      <c r="B3" s="622" t="s">
        <v>210</v>
      </c>
      <c r="C3" s="622" t="s">
        <v>211</v>
      </c>
      <c r="D3" s="622" t="s">
        <v>212</v>
      </c>
      <c r="E3" s="622"/>
      <c r="F3" s="622" t="s">
        <v>213</v>
      </c>
      <c r="G3" s="622" t="s">
        <v>346</v>
      </c>
      <c r="H3" s="622" t="s">
        <v>214</v>
      </c>
      <c r="I3" s="683" t="s">
        <v>276</v>
      </c>
      <c r="J3" s="622" t="s">
        <v>165</v>
      </c>
      <c r="K3" s="683" t="s">
        <v>307</v>
      </c>
    </row>
    <row r="4" spans="1:11" s="1" customFormat="1" ht="13.5" customHeight="1">
      <c r="A4" s="622"/>
      <c r="B4" s="622"/>
      <c r="C4" s="622"/>
      <c r="D4" s="622" t="s">
        <v>215</v>
      </c>
      <c r="E4" s="622" t="s">
        <v>216</v>
      </c>
      <c r="F4" s="622"/>
      <c r="G4" s="622"/>
      <c r="H4" s="622"/>
      <c r="I4" s="683"/>
      <c r="J4" s="622"/>
      <c r="K4" s="683"/>
    </row>
    <row r="5" spans="1:11" s="1" customFormat="1" ht="17.25" customHeight="1">
      <c r="A5" s="622"/>
      <c r="B5" s="622"/>
      <c r="C5" s="622"/>
      <c r="D5" s="622"/>
      <c r="E5" s="622"/>
      <c r="F5" s="622"/>
      <c r="G5" s="622"/>
      <c r="H5" s="622"/>
      <c r="I5" s="125" t="s">
        <v>217</v>
      </c>
      <c r="J5" s="622"/>
      <c r="K5" s="126" t="s">
        <v>218</v>
      </c>
    </row>
    <row r="6" spans="1:11" s="1" customFormat="1" ht="9.75">
      <c r="A6" s="127" t="s">
        <v>534</v>
      </c>
      <c r="B6" s="127" t="s">
        <v>535</v>
      </c>
      <c r="C6" s="128" t="s">
        <v>536</v>
      </c>
      <c r="D6" s="128" t="s">
        <v>537</v>
      </c>
      <c r="E6" s="127" t="s">
        <v>538</v>
      </c>
      <c r="F6" s="127" t="s">
        <v>539</v>
      </c>
      <c r="G6" s="127" t="s">
        <v>540</v>
      </c>
      <c r="H6" s="127" t="s">
        <v>541</v>
      </c>
      <c r="I6" s="127" t="s">
        <v>542</v>
      </c>
      <c r="J6" s="127" t="s">
        <v>543</v>
      </c>
      <c r="K6" s="127" t="s">
        <v>544</v>
      </c>
    </row>
    <row r="7" spans="1:11" s="2" customFormat="1" ht="18" customHeight="1">
      <c r="A7" s="114">
        <v>1</v>
      </c>
      <c r="B7" s="115" t="s">
        <v>219</v>
      </c>
      <c r="C7" s="114"/>
      <c r="D7" s="114">
        <v>1</v>
      </c>
      <c r="E7" s="116" t="s">
        <v>220</v>
      </c>
      <c r="F7" s="129"/>
      <c r="G7" s="129"/>
      <c r="H7" s="129"/>
      <c r="I7" s="129"/>
      <c r="J7" s="129"/>
      <c r="K7" s="129"/>
    </row>
    <row r="8" spans="1:11" s="2" customFormat="1" ht="18" customHeight="1">
      <c r="A8" s="117">
        <v>2</v>
      </c>
      <c r="B8" s="315" t="s">
        <v>221</v>
      </c>
      <c r="C8" s="118"/>
      <c r="D8" s="117">
        <v>1</v>
      </c>
      <c r="E8" s="68" t="s">
        <v>220</v>
      </c>
      <c r="F8" s="130"/>
      <c r="G8" s="129"/>
      <c r="H8" s="129"/>
      <c r="I8" s="129"/>
      <c r="J8" s="129"/>
      <c r="K8" s="129"/>
    </row>
    <row r="9" spans="1:11" s="2" customFormat="1" ht="18" customHeight="1">
      <c r="A9" s="117">
        <v>3</v>
      </c>
      <c r="B9" s="315" t="s">
        <v>222</v>
      </c>
      <c r="C9" s="315" t="s">
        <v>223</v>
      </c>
      <c r="D9" s="119">
        <v>100</v>
      </c>
      <c r="E9" s="68" t="s">
        <v>224</v>
      </c>
      <c r="F9" s="130"/>
      <c r="G9" s="129"/>
      <c r="H9" s="129"/>
      <c r="I9" s="129"/>
      <c r="J9" s="129"/>
      <c r="K9" s="129"/>
    </row>
    <row r="10" spans="1:11" s="2" customFormat="1" ht="18" customHeight="1">
      <c r="A10" s="117">
        <v>4</v>
      </c>
      <c r="B10" s="315" t="s">
        <v>225</v>
      </c>
      <c r="C10" s="315" t="s">
        <v>223</v>
      </c>
      <c r="D10" s="119">
        <v>200</v>
      </c>
      <c r="E10" s="68" t="s">
        <v>224</v>
      </c>
      <c r="F10" s="130"/>
      <c r="G10" s="129"/>
      <c r="H10" s="129"/>
      <c r="I10" s="129"/>
      <c r="J10" s="129"/>
      <c r="K10" s="129"/>
    </row>
    <row r="11" spans="1:11" s="2" customFormat="1" ht="18" customHeight="1">
      <c r="A11" s="117">
        <v>5</v>
      </c>
      <c r="B11" s="315" t="s">
        <v>226</v>
      </c>
      <c r="C11" s="315" t="s">
        <v>223</v>
      </c>
      <c r="D11" s="119">
        <v>300</v>
      </c>
      <c r="E11" s="68" t="s">
        <v>224</v>
      </c>
      <c r="F11" s="130"/>
      <c r="G11" s="129"/>
      <c r="H11" s="129"/>
      <c r="I11" s="129"/>
      <c r="J11" s="129"/>
      <c r="K11" s="129"/>
    </row>
    <row r="12" spans="1:11" s="2" customFormat="1" ht="18" customHeight="1">
      <c r="A12" s="117">
        <v>6</v>
      </c>
      <c r="B12" s="315" t="s">
        <v>227</v>
      </c>
      <c r="C12" s="315" t="s">
        <v>223</v>
      </c>
      <c r="D12" s="119">
        <v>300</v>
      </c>
      <c r="E12" s="68" t="s">
        <v>224</v>
      </c>
      <c r="F12" s="130"/>
      <c r="G12" s="129"/>
      <c r="H12" s="129"/>
      <c r="I12" s="129"/>
      <c r="J12" s="129"/>
      <c r="K12" s="129"/>
    </row>
    <row r="13" spans="1:11" s="2" customFormat="1" ht="18" customHeight="1">
      <c r="A13" s="117">
        <v>7</v>
      </c>
      <c r="B13" s="315" t="s">
        <v>228</v>
      </c>
      <c r="C13" s="315" t="s">
        <v>223</v>
      </c>
      <c r="D13" s="119">
        <v>100</v>
      </c>
      <c r="E13" s="68" t="s">
        <v>224</v>
      </c>
      <c r="F13" s="130"/>
      <c r="G13" s="129"/>
      <c r="H13" s="129"/>
      <c r="I13" s="129"/>
      <c r="J13" s="129"/>
      <c r="K13" s="129"/>
    </row>
    <row r="14" spans="1:11" s="2" customFormat="1" ht="42" customHeight="1">
      <c r="A14" s="116">
        <v>8</v>
      </c>
      <c r="B14" s="120" t="s">
        <v>229</v>
      </c>
      <c r="C14" s="121" t="s">
        <v>230</v>
      </c>
      <c r="D14" s="116">
        <v>24</v>
      </c>
      <c r="E14" s="122" t="s">
        <v>231</v>
      </c>
      <c r="F14" s="110"/>
      <c r="G14" s="110"/>
      <c r="H14" s="110"/>
      <c r="I14" s="110"/>
      <c r="J14" s="110"/>
      <c r="K14" s="110"/>
    </row>
    <row r="15" spans="1:11" s="2" customFormat="1" ht="16.5" customHeight="1">
      <c r="A15" s="718" t="s">
        <v>116</v>
      </c>
      <c r="B15" s="718"/>
      <c r="C15" s="718"/>
      <c r="D15" s="718"/>
      <c r="E15" s="718"/>
      <c r="F15" s="718"/>
      <c r="G15" s="718"/>
      <c r="H15" s="718"/>
      <c r="I15" s="129"/>
      <c r="J15" s="131"/>
      <c r="K15" s="129"/>
    </row>
    <row r="16" spans="1:11" s="2" customFormat="1" ht="12.75">
      <c r="A16" s="132"/>
      <c r="B16" s="133"/>
      <c r="C16" s="132"/>
      <c r="D16" s="132"/>
      <c r="E16" s="132"/>
      <c r="F16" s="132"/>
      <c r="G16" s="132"/>
      <c r="H16" s="132"/>
      <c r="I16" s="132"/>
      <c r="J16" s="132"/>
      <c r="K16" s="132"/>
    </row>
    <row r="17" spans="1:11" s="1" customFormat="1" ht="15" customHeight="1">
      <c r="A17" s="134" t="s">
        <v>125</v>
      </c>
      <c r="B17" s="135"/>
      <c r="C17" s="135"/>
      <c r="D17" s="135"/>
      <c r="E17" s="136"/>
      <c r="F17" s="136"/>
      <c r="G17" s="136"/>
      <c r="H17" s="136"/>
      <c r="I17" s="136"/>
      <c r="J17" s="136"/>
      <c r="K17" s="136"/>
    </row>
    <row r="18" spans="1:11" s="1" customFormat="1" ht="21" customHeight="1">
      <c r="A18" s="55" t="s">
        <v>651</v>
      </c>
      <c r="B18" s="723" t="s">
        <v>652</v>
      </c>
      <c r="C18" s="723"/>
      <c r="D18" s="723"/>
      <c r="E18" s="723"/>
      <c r="F18" s="723"/>
      <c r="G18" s="723"/>
      <c r="H18" s="723"/>
      <c r="I18" s="723"/>
      <c r="J18" s="723"/>
      <c r="K18" s="723"/>
    </row>
    <row r="19" spans="1:11" s="1" customFormat="1" ht="27" customHeight="1">
      <c r="A19" s="55" t="s">
        <v>653</v>
      </c>
      <c r="B19" s="723" t="s">
        <v>368</v>
      </c>
      <c r="C19" s="723"/>
      <c r="D19" s="723"/>
      <c r="E19" s="723"/>
      <c r="F19" s="723"/>
      <c r="G19" s="723"/>
      <c r="H19" s="723"/>
      <c r="I19" s="723"/>
      <c r="J19" s="723"/>
      <c r="K19" s="723"/>
    </row>
    <row r="20" spans="1:11" s="1" customFormat="1" ht="26.25" customHeight="1">
      <c r="A20" s="55" t="s">
        <v>654</v>
      </c>
      <c r="B20" s="723" t="s">
        <v>232</v>
      </c>
      <c r="C20" s="723"/>
      <c r="D20" s="723"/>
      <c r="E20" s="723"/>
      <c r="F20" s="723"/>
      <c r="G20" s="723"/>
      <c r="H20" s="723"/>
      <c r="I20" s="723"/>
      <c r="J20" s="723"/>
      <c r="K20" s="723"/>
    </row>
    <row r="21" spans="1:11" s="1" customFormat="1" ht="30" customHeight="1">
      <c r="A21" s="55" t="s">
        <v>656</v>
      </c>
      <c r="B21" s="723" t="s">
        <v>737</v>
      </c>
      <c r="C21" s="723"/>
      <c r="D21" s="723"/>
      <c r="E21" s="723"/>
      <c r="F21" s="723"/>
      <c r="G21" s="723"/>
      <c r="H21" s="723"/>
      <c r="I21" s="723"/>
      <c r="J21" s="723"/>
      <c r="K21" s="723"/>
    </row>
    <row r="22" spans="1:11" s="1" customFormat="1" ht="18" customHeight="1">
      <c r="A22" s="55" t="s">
        <v>662</v>
      </c>
      <c r="B22" s="723" t="s">
        <v>663</v>
      </c>
      <c r="C22" s="723"/>
      <c r="D22" s="723"/>
      <c r="E22" s="723"/>
      <c r="F22" s="723"/>
      <c r="G22" s="723"/>
      <c r="H22" s="723"/>
      <c r="I22" s="723"/>
      <c r="J22" s="723"/>
      <c r="K22" s="723"/>
    </row>
    <row r="23" spans="1:11" s="1" customFormat="1" ht="18" customHeight="1">
      <c r="A23" s="55" t="s">
        <v>664</v>
      </c>
      <c r="B23" s="747" t="s">
        <v>665</v>
      </c>
      <c r="C23" s="747"/>
      <c r="D23" s="747"/>
      <c r="E23" s="747"/>
      <c r="F23" s="747"/>
      <c r="G23" s="747"/>
      <c r="H23" s="747"/>
      <c r="I23" s="747"/>
      <c r="J23" s="747"/>
      <c r="K23" s="747"/>
    </row>
    <row r="24" spans="1:11" s="1" customFormat="1" ht="18" customHeight="1">
      <c r="A24" s="55" t="s">
        <v>666</v>
      </c>
      <c r="B24" s="747" t="s">
        <v>233</v>
      </c>
      <c r="C24" s="747"/>
      <c r="D24" s="747"/>
      <c r="E24" s="747"/>
      <c r="F24" s="747"/>
      <c r="G24" s="747"/>
      <c r="H24" s="747"/>
      <c r="I24" s="747"/>
      <c r="J24" s="747"/>
      <c r="K24" s="747"/>
    </row>
    <row r="25" spans="1:11" s="1" customFormat="1" ht="25.5" customHeight="1">
      <c r="A25" s="55" t="s">
        <v>668</v>
      </c>
      <c r="B25" s="635" t="s">
        <v>61</v>
      </c>
      <c r="C25" s="635"/>
      <c r="D25" s="635"/>
      <c r="E25" s="635"/>
      <c r="F25" s="635"/>
      <c r="G25" s="635"/>
      <c r="H25" s="635"/>
      <c r="I25" s="635"/>
      <c r="J25" s="635"/>
      <c r="K25" s="635"/>
    </row>
    <row r="26" spans="1:11" s="1" customFormat="1" ht="18.75" customHeight="1">
      <c r="A26" s="55" t="s">
        <v>670</v>
      </c>
      <c r="B26" s="635" t="s">
        <v>1</v>
      </c>
      <c r="C26" s="635"/>
      <c r="D26" s="635"/>
      <c r="E26" s="635"/>
      <c r="F26" s="635"/>
      <c r="G26" s="635"/>
      <c r="H26" s="635"/>
      <c r="I26" s="635"/>
      <c r="J26" s="635"/>
      <c r="K26" s="635"/>
    </row>
    <row r="27" spans="1:11" ht="14.25">
      <c r="A27" s="55" t="s">
        <v>672</v>
      </c>
      <c r="B27" s="55" t="s">
        <v>308</v>
      </c>
      <c r="C27" s="55"/>
      <c r="D27" s="55"/>
      <c r="E27" s="55"/>
      <c r="F27" s="55"/>
      <c r="G27" s="55"/>
      <c r="H27" s="55"/>
      <c r="I27" s="55"/>
      <c r="J27" s="55"/>
      <c r="K27" s="55"/>
    </row>
    <row r="28" spans="1:11" ht="24.75" customHeight="1">
      <c r="A28" s="137" t="s">
        <v>234</v>
      </c>
      <c r="B28" s="55"/>
      <c r="C28" s="55"/>
      <c r="D28" s="55"/>
      <c r="E28" s="55"/>
      <c r="F28" s="55"/>
      <c r="G28" s="55"/>
      <c r="H28" s="55"/>
      <c r="I28" s="55"/>
      <c r="J28" s="55"/>
      <c r="K28" s="55"/>
    </row>
    <row r="29" spans="1:11" ht="9.75" customHeight="1">
      <c r="A29" s="55"/>
      <c r="B29" s="138"/>
      <c r="C29" s="215"/>
      <c r="D29" s="55"/>
      <c r="E29" s="55"/>
      <c r="F29" s="55"/>
      <c r="G29" s="55"/>
      <c r="H29" s="55"/>
      <c r="I29" s="55"/>
      <c r="J29" s="55"/>
      <c r="K29" s="55"/>
    </row>
    <row r="30" spans="1:11" ht="14.25">
      <c r="A30" s="137" t="s">
        <v>235</v>
      </c>
      <c r="B30" s="55"/>
      <c r="C30" s="55"/>
      <c r="D30" s="55"/>
      <c r="E30" s="55"/>
      <c r="F30" s="55"/>
      <c r="G30" s="55"/>
      <c r="H30" s="55"/>
      <c r="I30" s="55"/>
      <c r="J30" s="55"/>
      <c r="K30" s="55"/>
    </row>
    <row r="31" spans="1:11" ht="14.25">
      <c r="A31" s="55"/>
      <c r="B31" s="138"/>
      <c r="C31" s="140"/>
      <c r="D31" s="141"/>
      <c r="E31" s="138"/>
      <c r="F31" s="138"/>
      <c r="G31" s="138"/>
      <c r="H31" s="138"/>
      <c r="I31" s="138"/>
      <c r="J31" s="138"/>
      <c r="K31" s="138"/>
    </row>
    <row r="32" spans="1:11" ht="25.5" customHeight="1">
      <c r="A32" s="55"/>
      <c r="B32" s="76" t="s">
        <v>4</v>
      </c>
      <c r="C32" s="105"/>
      <c r="D32" s="105"/>
      <c r="E32" s="105"/>
      <c r="F32" s="55"/>
      <c r="G32" s="55" t="s">
        <v>5</v>
      </c>
      <c r="H32" s="55"/>
      <c r="I32" s="55"/>
      <c r="J32" s="55"/>
      <c r="K32" s="55"/>
    </row>
    <row r="33" spans="1:11" ht="21.75" customHeight="1">
      <c r="A33" s="55"/>
      <c r="B33" s="78" t="s">
        <v>6</v>
      </c>
      <c r="C33" s="413"/>
      <c r="D33" s="413"/>
      <c r="E33" s="413"/>
      <c r="F33" s="55"/>
      <c r="G33" s="643" t="s">
        <v>7</v>
      </c>
      <c r="H33" s="643"/>
      <c r="I33" s="643"/>
      <c r="J33" s="643"/>
      <c r="K33" s="55"/>
    </row>
    <row r="34" spans="1:11" ht="14.25">
      <c r="A34" s="55"/>
      <c r="B34" s="55"/>
      <c r="C34" s="55"/>
      <c r="D34" s="55"/>
      <c r="E34" s="55"/>
      <c r="F34" s="55"/>
      <c r="G34" s="55"/>
      <c r="H34" s="55"/>
      <c r="I34" s="55"/>
      <c r="J34" s="55"/>
      <c r="K34" s="55"/>
    </row>
    <row r="35" spans="1:11" ht="14.25">
      <c r="A35" s="55"/>
      <c r="B35" s="55"/>
      <c r="C35" s="55"/>
      <c r="D35" s="55"/>
      <c r="E35" s="55"/>
      <c r="F35" s="55"/>
      <c r="G35" s="55"/>
      <c r="H35" s="55"/>
      <c r="I35" s="55"/>
      <c r="J35" s="55"/>
      <c r="K35" s="55"/>
    </row>
    <row r="36" spans="1:11" ht="14.25">
      <c r="A36" s="55"/>
      <c r="B36" s="55"/>
      <c r="C36" s="55"/>
      <c r="D36" s="55"/>
      <c r="E36" s="55"/>
      <c r="F36" s="55"/>
      <c r="G36" s="55"/>
      <c r="H36" s="55"/>
      <c r="I36" s="55"/>
      <c r="J36" s="55"/>
      <c r="K36" s="55"/>
    </row>
    <row r="37" spans="1:11" ht="14.25">
      <c r="A37" s="55"/>
      <c r="B37" s="55"/>
      <c r="C37" s="55"/>
      <c r="D37" s="55"/>
      <c r="E37" s="55"/>
      <c r="F37" s="55"/>
      <c r="G37" s="55"/>
      <c r="H37" s="55"/>
      <c r="I37" s="55"/>
      <c r="J37" s="55"/>
      <c r="K37" s="55"/>
    </row>
    <row r="38" spans="1:11" ht="14.25">
      <c r="A38" s="55"/>
      <c r="B38" s="55"/>
      <c r="C38" s="55"/>
      <c r="D38" s="55"/>
      <c r="E38" s="55"/>
      <c r="F38" s="55"/>
      <c r="G38" s="55"/>
      <c r="H38" s="55"/>
      <c r="I38" s="55"/>
      <c r="J38" s="55"/>
      <c r="K38" s="55"/>
    </row>
    <row r="39" spans="1:11" ht="14.25">
      <c r="A39" s="55"/>
      <c r="B39" s="55"/>
      <c r="C39" s="55"/>
      <c r="D39" s="55"/>
      <c r="E39" s="55"/>
      <c r="F39" s="55"/>
      <c r="G39" s="55"/>
      <c r="H39" s="55"/>
      <c r="I39" s="55"/>
      <c r="J39" s="55"/>
      <c r="K39" s="55"/>
    </row>
    <row r="40" spans="1:11" ht="14.25">
      <c r="A40" s="55"/>
      <c r="B40" s="55"/>
      <c r="C40" s="55"/>
      <c r="D40" s="55"/>
      <c r="E40" s="55"/>
      <c r="F40" s="55"/>
      <c r="G40" s="55"/>
      <c r="H40" s="55"/>
      <c r="I40" s="55"/>
      <c r="J40" s="55"/>
      <c r="K40" s="55"/>
    </row>
    <row r="41" spans="1:11" ht="14.25">
      <c r="A41" s="55"/>
      <c r="B41" s="55"/>
      <c r="C41" s="55"/>
      <c r="D41" s="55"/>
      <c r="E41" s="55"/>
      <c r="F41" s="55"/>
      <c r="G41" s="55"/>
      <c r="H41" s="55"/>
      <c r="I41" s="55"/>
      <c r="J41" s="55"/>
      <c r="K41" s="55"/>
    </row>
    <row r="42" spans="1:11" ht="14.25">
      <c r="A42" s="55"/>
      <c r="B42" s="55"/>
      <c r="C42" s="55"/>
      <c r="D42" s="55"/>
      <c r="E42" s="55"/>
      <c r="F42" s="55"/>
      <c r="G42" s="55"/>
      <c r="H42" s="55"/>
      <c r="I42" s="55"/>
      <c r="J42" s="55"/>
      <c r="K42" s="55"/>
    </row>
    <row r="43" spans="1:11" ht="14.25">
      <c r="A43" s="55"/>
      <c r="B43" s="55"/>
      <c r="C43" s="55"/>
      <c r="D43" s="55"/>
      <c r="E43" s="55"/>
      <c r="F43" s="55"/>
      <c r="G43" s="55"/>
      <c r="H43" s="55"/>
      <c r="I43" s="55"/>
      <c r="J43" s="55"/>
      <c r="K43" s="55"/>
    </row>
    <row r="44" spans="1:11" ht="14.25">
      <c r="A44" s="55"/>
      <c r="B44" s="55"/>
      <c r="C44" s="55"/>
      <c r="D44" s="55"/>
      <c r="E44" s="55"/>
      <c r="F44" s="55"/>
      <c r="G44" s="55"/>
      <c r="H44" s="55"/>
      <c r="I44" s="55"/>
      <c r="J44" s="55"/>
      <c r="K44" s="55"/>
    </row>
    <row r="45" spans="1:11" ht="14.25">
      <c r="A45" s="55"/>
      <c r="B45" s="55"/>
      <c r="C45" s="55"/>
      <c r="D45" s="55"/>
      <c r="E45" s="55"/>
      <c r="F45" s="55"/>
      <c r="G45" s="55"/>
      <c r="H45" s="55"/>
      <c r="I45" s="55"/>
      <c r="J45" s="55"/>
      <c r="K45" s="55"/>
    </row>
    <row r="46" spans="1:11" ht="14.25">
      <c r="A46" s="55"/>
      <c r="B46" s="55"/>
      <c r="C46" s="55"/>
      <c r="D46" s="55"/>
      <c r="E46" s="55"/>
      <c r="F46" s="55"/>
      <c r="G46" s="55"/>
      <c r="H46" s="55"/>
      <c r="I46" s="55"/>
      <c r="J46" s="55"/>
      <c r="K46" s="55"/>
    </row>
    <row r="47" spans="1:11" ht="14.25">
      <c r="A47" s="55"/>
      <c r="B47" s="55"/>
      <c r="C47" s="55"/>
      <c r="D47" s="55"/>
      <c r="E47" s="55"/>
      <c r="F47" s="55"/>
      <c r="G47" s="55"/>
      <c r="H47" s="55"/>
      <c r="I47" s="55"/>
      <c r="J47" s="55"/>
      <c r="K47" s="55"/>
    </row>
    <row r="48" spans="1:11" ht="14.25">
      <c r="A48" s="55"/>
      <c r="B48" s="55"/>
      <c r="C48" s="55"/>
      <c r="D48" s="55"/>
      <c r="E48" s="55"/>
      <c r="F48" s="55"/>
      <c r="G48" s="55"/>
      <c r="H48" s="55"/>
      <c r="I48" s="55"/>
      <c r="J48" s="55"/>
      <c r="K48" s="55"/>
    </row>
    <row r="49" spans="1:11" ht="14.25">
      <c r="A49" s="55"/>
      <c r="B49" s="55"/>
      <c r="C49" s="55"/>
      <c r="D49" s="55"/>
      <c r="E49" s="55"/>
      <c r="F49" s="55"/>
      <c r="G49" s="55"/>
      <c r="H49" s="55"/>
      <c r="I49" s="55"/>
      <c r="J49" s="55"/>
      <c r="K49" s="55"/>
    </row>
    <row r="50" spans="1:11" ht="14.25">
      <c r="A50" s="55"/>
      <c r="B50" s="55"/>
      <c r="C50" s="55"/>
      <c r="D50" s="55"/>
      <c r="E50" s="55"/>
      <c r="F50" s="55"/>
      <c r="G50" s="55"/>
      <c r="H50" s="55"/>
      <c r="I50" s="55"/>
      <c r="J50" s="55"/>
      <c r="K50" s="55"/>
    </row>
    <row r="51" spans="1:11" ht="14.25">
      <c r="A51" s="55"/>
      <c r="B51" s="55"/>
      <c r="C51" s="55"/>
      <c r="D51" s="55"/>
      <c r="E51" s="55"/>
      <c r="F51" s="55"/>
      <c r="G51" s="55"/>
      <c r="H51" s="55"/>
      <c r="I51" s="55"/>
      <c r="J51" s="55"/>
      <c r="K51" s="55"/>
    </row>
    <row r="52" spans="1:11" ht="14.25">
      <c r="A52" s="55"/>
      <c r="B52" s="55"/>
      <c r="C52" s="55"/>
      <c r="D52" s="55"/>
      <c r="E52" s="55"/>
      <c r="F52" s="55"/>
      <c r="G52" s="55"/>
      <c r="H52" s="55"/>
      <c r="I52" s="55"/>
      <c r="J52" s="55"/>
      <c r="K52" s="55"/>
    </row>
    <row r="53" spans="1:11" ht="14.25">
      <c r="A53" s="55"/>
      <c r="B53" s="55"/>
      <c r="C53" s="55"/>
      <c r="D53" s="55"/>
      <c r="E53" s="55"/>
      <c r="F53" s="55"/>
      <c r="G53" s="55"/>
      <c r="H53" s="55"/>
      <c r="I53" s="55"/>
      <c r="J53" s="55"/>
      <c r="K53" s="55"/>
    </row>
    <row r="54" spans="1:11" ht="14.25">
      <c r="A54" s="55"/>
      <c r="B54" s="55"/>
      <c r="C54" s="55"/>
      <c r="D54" s="55"/>
      <c r="E54" s="55"/>
      <c r="F54" s="55"/>
      <c r="G54" s="55"/>
      <c r="H54" s="55"/>
      <c r="I54" s="55"/>
      <c r="J54" s="55"/>
      <c r="K54" s="55"/>
    </row>
    <row r="55" spans="1:11" ht="14.25">
      <c r="A55" s="55"/>
      <c r="B55" s="55"/>
      <c r="C55" s="55"/>
      <c r="D55" s="55"/>
      <c r="E55" s="55"/>
      <c r="F55" s="55"/>
      <c r="G55" s="55"/>
      <c r="H55" s="55"/>
      <c r="I55" s="55"/>
      <c r="J55" s="55"/>
      <c r="K55" s="55"/>
    </row>
    <row r="56" spans="1:11" ht="14.25">
      <c r="A56" s="55"/>
      <c r="B56" s="55"/>
      <c r="C56" s="55"/>
      <c r="D56" s="55"/>
      <c r="E56" s="55"/>
      <c r="F56" s="55"/>
      <c r="G56" s="55"/>
      <c r="H56" s="55"/>
      <c r="I56" s="55"/>
      <c r="J56" s="55"/>
      <c r="K56" s="55"/>
    </row>
    <row r="57" spans="1:11" ht="14.25">
      <c r="A57" s="55"/>
      <c r="B57" s="55"/>
      <c r="C57" s="55"/>
      <c r="D57" s="55"/>
      <c r="E57" s="55"/>
      <c r="F57" s="55"/>
      <c r="G57" s="55"/>
      <c r="H57" s="55"/>
      <c r="I57" s="55"/>
      <c r="J57" s="55"/>
      <c r="K57" s="55"/>
    </row>
    <row r="58" spans="1:11" ht="14.25">
      <c r="A58" s="55"/>
      <c r="B58" s="55"/>
      <c r="C58" s="55"/>
      <c r="D58" s="55"/>
      <c r="E58" s="55"/>
      <c r="F58" s="55"/>
      <c r="G58" s="55"/>
      <c r="H58" s="55"/>
      <c r="I58" s="55"/>
      <c r="J58" s="55"/>
      <c r="K58" s="55"/>
    </row>
    <row r="59" spans="1:11" ht="14.25">
      <c r="A59" s="55"/>
      <c r="B59" s="55"/>
      <c r="C59" s="55"/>
      <c r="D59" s="55"/>
      <c r="E59" s="55"/>
      <c r="F59" s="55"/>
      <c r="G59" s="55"/>
      <c r="H59" s="55"/>
      <c r="I59" s="55"/>
      <c r="J59" s="55"/>
      <c r="K59" s="55"/>
    </row>
    <row r="60" spans="1:11" ht="14.25">
      <c r="A60" s="55"/>
      <c r="B60" s="55"/>
      <c r="C60" s="55"/>
      <c r="D60" s="55"/>
      <c r="E60" s="55"/>
      <c r="F60" s="55"/>
      <c r="G60" s="55"/>
      <c r="H60" s="55"/>
      <c r="I60" s="55"/>
      <c r="J60" s="55"/>
      <c r="K60" s="55"/>
    </row>
    <row r="61" spans="1:11" ht="14.25">
      <c r="A61" s="55"/>
      <c r="B61" s="55"/>
      <c r="C61" s="55"/>
      <c r="D61" s="55"/>
      <c r="E61" s="55"/>
      <c r="F61" s="55"/>
      <c r="G61" s="55"/>
      <c r="H61" s="55"/>
      <c r="I61" s="55"/>
      <c r="J61" s="55"/>
      <c r="K61" s="55"/>
    </row>
    <row r="62" spans="1:11" ht="14.25">
      <c r="A62" s="55"/>
      <c r="B62" s="55"/>
      <c r="C62" s="55"/>
      <c r="D62" s="55"/>
      <c r="E62" s="55"/>
      <c r="F62" s="55"/>
      <c r="G62" s="55"/>
      <c r="H62" s="55"/>
      <c r="I62" s="55"/>
      <c r="J62" s="55"/>
      <c r="K62" s="55"/>
    </row>
    <row r="63" spans="1:11" ht="14.25">
      <c r="A63" s="55"/>
      <c r="B63" s="55"/>
      <c r="C63" s="55"/>
      <c r="D63" s="55"/>
      <c r="E63" s="55"/>
      <c r="F63" s="55"/>
      <c r="G63" s="55"/>
      <c r="H63" s="55"/>
      <c r="I63" s="55"/>
      <c r="J63" s="55"/>
      <c r="K63" s="55"/>
    </row>
    <row r="64" spans="1:11" ht="14.25">
      <c r="A64" s="55"/>
      <c r="B64" s="55"/>
      <c r="C64" s="55"/>
      <c r="D64" s="55"/>
      <c r="E64" s="55"/>
      <c r="F64" s="55"/>
      <c r="G64" s="55"/>
      <c r="H64" s="55"/>
      <c r="I64" s="55"/>
      <c r="J64" s="55"/>
      <c r="K64" s="55"/>
    </row>
    <row r="65" spans="1:11" ht="14.25">
      <c r="A65" s="55"/>
      <c r="B65" s="55"/>
      <c r="C65" s="55"/>
      <c r="D65" s="55"/>
      <c r="E65" s="55"/>
      <c r="F65" s="55"/>
      <c r="G65" s="55"/>
      <c r="H65" s="55"/>
      <c r="I65" s="55"/>
      <c r="J65" s="55"/>
      <c r="K65" s="55"/>
    </row>
    <row r="66" spans="1:11" ht="14.25">
      <c r="A66" s="55"/>
      <c r="B66" s="55"/>
      <c r="C66" s="55"/>
      <c r="D66" s="55"/>
      <c r="E66" s="55"/>
      <c r="F66" s="55"/>
      <c r="G66" s="55"/>
      <c r="H66" s="55"/>
      <c r="I66" s="55"/>
      <c r="J66" s="55"/>
      <c r="K66" s="55"/>
    </row>
    <row r="67" spans="1:11" ht="14.25">
      <c r="A67" s="55"/>
      <c r="B67" s="55"/>
      <c r="C67" s="55"/>
      <c r="D67" s="55"/>
      <c r="E67" s="55"/>
      <c r="F67" s="55"/>
      <c r="G67" s="55"/>
      <c r="H67" s="55"/>
      <c r="I67" s="55"/>
      <c r="J67" s="55"/>
      <c r="K67" s="55"/>
    </row>
    <row r="68" spans="1:11" ht="14.25">
      <c r="A68" s="55"/>
      <c r="B68" s="55"/>
      <c r="C68" s="55"/>
      <c r="D68" s="55"/>
      <c r="E68" s="55"/>
      <c r="F68" s="55"/>
      <c r="G68" s="55"/>
      <c r="H68" s="55"/>
      <c r="I68" s="55"/>
      <c r="J68" s="55"/>
      <c r="K68" s="55"/>
    </row>
    <row r="69" spans="1:11" ht="14.25">
      <c r="A69" s="55"/>
      <c r="B69" s="55"/>
      <c r="C69" s="55"/>
      <c r="D69" s="55"/>
      <c r="E69" s="55"/>
      <c r="F69" s="55"/>
      <c r="G69" s="55"/>
      <c r="H69" s="55"/>
      <c r="I69" s="55"/>
      <c r="J69" s="55"/>
      <c r="K69" s="55"/>
    </row>
    <row r="70" spans="1:11" ht="14.25">
      <c r="A70" s="55"/>
      <c r="B70" s="55"/>
      <c r="C70" s="55"/>
      <c r="D70" s="55"/>
      <c r="E70" s="55"/>
      <c r="F70" s="55"/>
      <c r="G70" s="55"/>
      <c r="H70" s="55"/>
      <c r="I70" s="55"/>
      <c r="J70" s="55"/>
      <c r="K70" s="55"/>
    </row>
    <row r="71" spans="1:11" ht="14.25">
      <c r="A71" s="55"/>
      <c r="B71" s="55"/>
      <c r="C71" s="55"/>
      <c r="D71" s="55"/>
      <c r="E71" s="55"/>
      <c r="F71" s="55"/>
      <c r="G71" s="55"/>
      <c r="H71" s="55"/>
      <c r="I71" s="55"/>
      <c r="J71" s="55"/>
      <c r="K71" s="55"/>
    </row>
    <row r="72" spans="1:11" ht="14.25">
      <c r="A72" s="55"/>
      <c r="B72" s="55"/>
      <c r="C72" s="55"/>
      <c r="D72" s="55"/>
      <c r="E72" s="55"/>
      <c r="F72" s="55"/>
      <c r="G72" s="55"/>
      <c r="H72" s="55"/>
      <c r="I72" s="55"/>
      <c r="J72" s="55"/>
      <c r="K72" s="55"/>
    </row>
    <row r="73" spans="1:11" ht="14.25">
      <c r="A73" s="55"/>
      <c r="B73" s="55"/>
      <c r="C73" s="55"/>
      <c r="D73" s="55"/>
      <c r="E73" s="55"/>
      <c r="F73" s="55"/>
      <c r="G73" s="55"/>
      <c r="H73" s="55"/>
      <c r="I73" s="55"/>
      <c r="J73" s="55"/>
      <c r="K73" s="55"/>
    </row>
    <row r="74" spans="1:11" ht="14.25">
      <c r="A74" s="55"/>
      <c r="B74" s="55"/>
      <c r="C74" s="55"/>
      <c r="D74" s="55"/>
      <c r="E74" s="55"/>
      <c r="F74" s="55"/>
      <c r="G74" s="55"/>
      <c r="H74" s="55"/>
      <c r="I74" s="55"/>
      <c r="J74" s="55"/>
      <c r="K74" s="55"/>
    </row>
    <row r="75" spans="1:11" ht="14.25">
      <c r="A75" s="55"/>
      <c r="B75" s="55"/>
      <c r="C75" s="55"/>
      <c r="D75" s="55"/>
      <c r="E75" s="55"/>
      <c r="F75" s="55"/>
      <c r="G75" s="55"/>
      <c r="H75" s="55"/>
      <c r="I75" s="55"/>
      <c r="J75" s="55"/>
      <c r="K75" s="55"/>
    </row>
    <row r="76" spans="1:11" ht="14.25">
      <c r="A76" s="55"/>
      <c r="B76" s="55"/>
      <c r="C76" s="55"/>
      <c r="D76" s="55"/>
      <c r="E76" s="55"/>
      <c r="F76" s="55"/>
      <c r="G76" s="55"/>
      <c r="H76" s="55"/>
      <c r="I76" s="55"/>
      <c r="J76" s="55"/>
      <c r="K76" s="55"/>
    </row>
    <row r="77" spans="1:11" ht="14.25">
      <c r="A77" s="55"/>
      <c r="B77" s="55"/>
      <c r="C77" s="55"/>
      <c r="D77" s="55"/>
      <c r="E77" s="55"/>
      <c r="F77" s="55"/>
      <c r="G77" s="55"/>
      <c r="H77" s="55"/>
      <c r="I77" s="55"/>
      <c r="J77" s="55"/>
      <c r="K77" s="55"/>
    </row>
    <row r="78" spans="1:11" ht="14.25">
      <c r="A78" s="55"/>
      <c r="B78" s="55"/>
      <c r="C78" s="55"/>
      <c r="D78" s="55"/>
      <c r="E78" s="55"/>
      <c r="F78" s="55"/>
      <c r="G78" s="55"/>
      <c r="H78" s="55"/>
      <c r="I78" s="55"/>
      <c r="J78" s="55"/>
      <c r="K78" s="55"/>
    </row>
    <row r="79" spans="1:11" ht="14.25">
      <c r="A79" s="55"/>
      <c r="B79" s="55"/>
      <c r="C79" s="55"/>
      <c r="D79" s="55"/>
      <c r="E79" s="55"/>
      <c r="F79" s="55"/>
      <c r="G79" s="55"/>
      <c r="H79" s="55"/>
      <c r="I79" s="55"/>
      <c r="J79" s="55"/>
      <c r="K79" s="55"/>
    </row>
    <row r="80" spans="1:11" ht="14.25">
      <c r="A80" s="55"/>
      <c r="B80" s="55"/>
      <c r="C80" s="55"/>
      <c r="D80" s="55"/>
      <c r="E80" s="55"/>
      <c r="F80" s="55"/>
      <c r="G80" s="55"/>
      <c r="H80" s="55"/>
      <c r="I80" s="55"/>
      <c r="J80" s="55"/>
      <c r="K80" s="55"/>
    </row>
    <row r="81" spans="1:11" ht="14.25">
      <c r="A81" s="55"/>
      <c r="B81" s="55"/>
      <c r="C81" s="55"/>
      <c r="D81" s="55"/>
      <c r="E81" s="55"/>
      <c r="F81" s="55"/>
      <c r="G81" s="55"/>
      <c r="H81" s="55"/>
      <c r="I81" s="55"/>
      <c r="J81" s="55"/>
      <c r="K81" s="55"/>
    </row>
    <row r="82" spans="1:11" ht="14.25">
      <c r="A82" s="55"/>
      <c r="B82" s="55"/>
      <c r="C82" s="55"/>
      <c r="D82" s="55"/>
      <c r="E82" s="55"/>
      <c r="F82" s="55"/>
      <c r="G82" s="55"/>
      <c r="H82" s="55"/>
      <c r="I82" s="55"/>
      <c r="J82" s="55"/>
      <c r="K82" s="55"/>
    </row>
    <row r="83" spans="1:11" ht="14.25">
      <c r="A83" s="55"/>
      <c r="B83" s="55"/>
      <c r="C83" s="55"/>
      <c r="D83" s="55"/>
      <c r="E83" s="55"/>
      <c r="F83" s="55"/>
      <c r="G83" s="55"/>
      <c r="H83" s="55"/>
      <c r="I83" s="55"/>
      <c r="J83" s="55"/>
      <c r="K83" s="55"/>
    </row>
    <row r="84" spans="1:11" ht="14.25">
      <c r="A84" s="55"/>
      <c r="B84" s="55"/>
      <c r="C84" s="55"/>
      <c r="D84" s="55"/>
      <c r="E84" s="55"/>
      <c r="F84" s="55"/>
      <c r="G84" s="55"/>
      <c r="H84" s="55"/>
      <c r="I84" s="55"/>
      <c r="J84" s="55"/>
      <c r="K84" s="55"/>
    </row>
  </sheetData>
  <sheetProtection/>
  <mergeCells count="26">
    <mergeCell ref="B26:K26"/>
    <mergeCell ref="G33:J33"/>
    <mergeCell ref="B20:K20"/>
    <mergeCell ref="B21:K21"/>
    <mergeCell ref="B24:K24"/>
    <mergeCell ref="B25:K25"/>
    <mergeCell ref="B22:K22"/>
    <mergeCell ref="B23:K23"/>
    <mergeCell ref="I3:I4"/>
    <mergeCell ref="J3:J5"/>
    <mergeCell ref="K3:K4"/>
    <mergeCell ref="D4:D5"/>
    <mergeCell ref="E4:E5"/>
    <mergeCell ref="F3:F5"/>
    <mergeCell ref="G3:G5"/>
    <mergeCell ref="H3:H5"/>
    <mergeCell ref="A15:H15"/>
    <mergeCell ref="B18:K18"/>
    <mergeCell ref="B19:K19"/>
    <mergeCell ref="A1:B1"/>
    <mergeCell ref="C1:K1"/>
    <mergeCell ref="D2:H2"/>
    <mergeCell ref="A3:A5"/>
    <mergeCell ref="B3:B5"/>
    <mergeCell ref="C3:C5"/>
    <mergeCell ref="D3:E3"/>
  </mergeCells>
  <printOptions horizontalCentered="1"/>
  <pageMargins left="0.4724409448818898" right="0.4330708661417323" top="0.984251968503937" bottom="0.6299212598425197" header="0.5118110236220472" footer="0.2362204724409449"/>
  <pageSetup fitToHeight="0" fitToWidth="0" orientation="landscape" pageOrder="overThenDown" paperSize="9" r:id="rId1"/>
  <headerFooter alignWithMargins="0">
    <oddHeader>&amp;C&amp;10Zał. 1 A do SIWZ Formularz asortymentowo-cenowy&amp;R&amp;10SPZOZ_NT/DZP/PN/04/18</oddHeader>
    <oddFooter>&amp;C&amp;10&amp;A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36843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szpital</dc:creator>
  <cp:keywords/>
  <dc:description/>
  <cp:lastModifiedBy>Danka</cp:lastModifiedBy>
  <cp:lastPrinted>2018-04-30T15:13:21Z</cp:lastPrinted>
  <dcterms:created xsi:type="dcterms:W3CDTF">2018-03-19T21:37:23Z</dcterms:created>
  <dcterms:modified xsi:type="dcterms:W3CDTF">2018-04-30T15:14:40Z</dcterms:modified>
  <cp:category/>
  <cp:version/>
  <cp:contentType/>
  <cp:contentStatus/>
  <cp:revision>73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ja 1">
    <vt:lpwstr/>
  </property>
  <property fmtid="{D5CDD505-2E9C-101B-9397-08002B2CF9AE}" pid="3" name="Informacja 2">
    <vt:lpwstr/>
  </property>
  <property fmtid="{D5CDD505-2E9C-101B-9397-08002B2CF9AE}" pid="4" name="Informacja 3">
    <vt:lpwstr/>
  </property>
  <property fmtid="{D5CDD505-2E9C-101B-9397-08002B2CF9AE}" pid="5" name="Informacja 4">
    <vt:lpwstr/>
  </property>
</Properties>
</file>